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1020"/>
  </bookViews>
  <sheets>
    <sheet name="房貸試算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K11" i="1" l="1"/>
  <c r="D2" i="1"/>
  <c r="G2" i="1" s="1"/>
  <c r="K10" i="1"/>
  <c r="L7" i="1"/>
  <c r="D3" i="1" l="1"/>
  <c r="G3" i="1" s="1"/>
  <c r="D4" i="1" s="1"/>
  <c r="E2" i="1"/>
  <c r="C3" i="1"/>
  <c r="E3" i="1" s="1"/>
  <c r="C4" i="1" l="1"/>
  <c r="E4" i="1" s="1"/>
  <c r="G4" i="1"/>
  <c r="D5" i="1" s="1"/>
  <c r="G5" i="1" l="1"/>
  <c r="C5" i="1"/>
  <c r="E5" i="1" s="1"/>
  <c r="D6" i="1" l="1"/>
  <c r="G6" i="1" s="1"/>
  <c r="D7" i="1" s="1"/>
  <c r="C6" i="1"/>
  <c r="E6" i="1" l="1"/>
  <c r="G7" i="1"/>
  <c r="D8" i="1" s="1"/>
  <c r="C7" i="1"/>
  <c r="E7" i="1" s="1"/>
  <c r="G8" i="1" l="1"/>
  <c r="D9" i="1" s="1"/>
  <c r="C8" i="1"/>
  <c r="E8" i="1" s="1"/>
  <c r="G9" i="1" l="1"/>
  <c r="D10" i="1" s="1"/>
  <c r="C9" i="1"/>
  <c r="E9" i="1" s="1"/>
  <c r="G10" i="1" l="1"/>
  <c r="D11" i="1" s="1"/>
  <c r="C10" i="1"/>
  <c r="E10" i="1" s="1"/>
  <c r="G11" i="1" l="1"/>
  <c r="D12" i="1" s="1"/>
  <c r="C11" i="1"/>
  <c r="E11" i="1" s="1"/>
  <c r="C12" i="1" l="1"/>
  <c r="E12" i="1" s="1"/>
  <c r="G12" i="1"/>
  <c r="D13" i="1" s="1"/>
  <c r="G13" i="1" l="1"/>
  <c r="D14" i="1" s="1"/>
  <c r="C13" i="1"/>
  <c r="E13" i="1" s="1"/>
  <c r="C14" i="1" l="1"/>
  <c r="E14" i="1" s="1"/>
  <c r="G14" i="1"/>
  <c r="D15" i="1" s="1"/>
  <c r="G15" i="1" l="1"/>
  <c r="D16" i="1" s="1"/>
  <c r="C15" i="1"/>
  <c r="E15" i="1" s="1"/>
  <c r="C16" i="1" l="1"/>
  <c r="E16" i="1" s="1"/>
  <c r="G16" i="1"/>
  <c r="D17" i="1" s="1"/>
  <c r="G17" i="1" l="1"/>
  <c r="D18" i="1" s="1"/>
  <c r="C17" i="1"/>
  <c r="E17" i="1" s="1"/>
  <c r="G18" i="1" l="1"/>
  <c r="D19" i="1" s="1"/>
  <c r="C18" i="1"/>
  <c r="E18" i="1" s="1"/>
  <c r="G19" i="1" l="1"/>
  <c r="D20" i="1" s="1"/>
  <c r="C19" i="1"/>
  <c r="E19" i="1" s="1"/>
  <c r="G20" i="1" l="1"/>
  <c r="D21" i="1" s="1"/>
  <c r="C20" i="1"/>
  <c r="E20" i="1" s="1"/>
  <c r="G21" i="1" l="1"/>
  <c r="D22" i="1" s="1"/>
  <c r="C21" i="1"/>
  <c r="E21" i="1" s="1"/>
  <c r="C22" i="1" l="1"/>
  <c r="E22" i="1" s="1"/>
  <c r="G22" i="1"/>
  <c r="D23" i="1" s="1"/>
  <c r="G23" i="1" l="1"/>
  <c r="D24" i="1" s="1"/>
  <c r="C23" i="1"/>
  <c r="E23" i="1" s="1"/>
  <c r="C24" i="1" l="1"/>
  <c r="E24" i="1" s="1"/>
  <c r="G24" i="1"/>
  <c r="D25" i="1" s="1"/>
  <c r="G25" i="1" l="1"/>
  <c r="D26" i="1" s="1"/>
  <c r="C25" i="1"/>
  <c r="E25" i="1" s="1"/>
  <c r="C26" i="1" l="1"/>
  <c r="E26" i="1" s="1"/>
  <c r="G26" i="1"/>
  <c r="D27" i="1" s="1"/>
  <c r="G27" i="1" l="1"/>
  <c r="D28" i="1" s="1"/>
  <c r="C27" i="1"/>
  <c r="E27" i="1" s="1"/>
  <c r="C28" i="1" l="1"/>
  <c r="E28" i="1" s="1"/>
  <c r="G28" i="1"/>
  <c r="D29" i="1" s="1"/>
  <c r="G29" i="1" l="1"/>
  <c r="D30" i="1" s="1"/>
  <c r="C29" i="1"/>
  <c r="E29" i="1" s="1"/>
  <c r="C30" i="1" l="1"/>
  <c r="E30" i="1" s="1"/>
  <c r="G30" i="1"/>
  <c r="D31" i="1" s="1"/>
  <c r="G31" i="1" l="1"/>
  <c r="D32" i="1" s="1"/>
  <c r="C31" i="1"/>
  <c r="E31" i="1" s="1"/>
  <c r="G32" i="1" l="1"/>
  <c r="D33" i="1" s="1"/>
  <c r="C32" i="1"/>
  <c r="E32" i="1" s="1"/>
  <c r="C33" i="1" l="1"/>
  <c r="E33" i="1" s="1"/>
  <c r="G33" i="1"/>
  <c r="D34" i="1" s="1"/>
  <c r="G34" i="1" l="1"/>
  <c r="D35" i="1" s="1"/>
  <c r="C34" i="1"/>
  <c r="E34" i="1" s="1"/>
  <c r="C35" i="1" l="1"/>
  <c r="E35" i="1" s="1"/>
  <c r="G35" i="1"/>
  <c r="D36" i="1" s="1"/>
  <c r="G36" i="1" l="1"/>
  <c r="D37" i="1" s="1"/>
  <c r="C36" i="1"/>
  <c r="E36" i="1" s="1"/>
  <c r="C37" i="1" l="1"/>
  <c r="E37" i="1" s="1"/>
  <c r="G37" i="1"/>
  <c r="D38" i="1" s="1"/>
  <c r="G38" i="1" l="1"/>
  <c r="D39" i="1" s="1"/>
  <c r="C38" i="1"/>
  <c r="E38" i="1" s="1"/>
  <c r="C39" i="1" l="1"/>
  <c r="E39" i="1" s="1"/>
  <c r="G39" i="1"/>
  <c r="D40" i="1" s="1"/>
  <c r="C40" i="1" l="1"/>
  <c r="E40" i="1" s="1"/>
  <c r="G40" i="1"/>
  <c r="D41" i="1" s="1"/>
  <c r="G41" i="1" l="1"/>
  <c r="D42" i="1" s="1"/>
  <c r="C41" i="1"/>
  <c r="E41" i="1" s="1"/>
  <c r="C42" i="1" l="1"/>
  <c r="E42" i="1" s="1"/>
  <c r="G42" i="1"/>
  <c r="D43" i="1" s="1"/>
  <c r="G43" i="1" l="1"/>
  <c r="D44" i="1" s="1"/>
  <c r="C43" i="1"/>
  <c r="E43" i="1" s="1"/>
  <c r="C44" i="1" l="1"/>
  <c r="E44" i="1" s="1"/>
  <c r="G44" i="1"/>
  <c r="D45" i="1" s="1"/>
  <c r="G45" i="1" l="1"/>
  <c r="D46" i="1" s="1"/>
  <c r="C45" i="1"/>
  <c r="E45" i="1" s="1"/>
  <c r="C46" i="1" l="1"/>
  <c r="E46" i="1" s="1"/>
  <c r="G46" i="1"/>
  <c r="D47" i="1" s="1"/>
  <c r="C47" i="1" l="1"/>
  <c r="E47" i="1" s="1"/>
  <c r="G47" i="1"/>
  <c r="D48" i="1" s="1"/>
  <c r="G48" i="1" l="1"/>
  <c r="D49" i="1" s="1"/>
  <c r="C48" i="1"/>
  <c r="E48" i="1" s="1"/>
  <c r="C49" i="1" l="1"/>
  <c r="E49" i="1" s="1"/>
  <c r="G49" i="1"/>
  <c r="D50" i="1" s="1"/>
  <c r="G50" i="1" l="1"/>
  <c r="D51" i="1" s="1"/>
  <c r="C50" i="1"/>
  <c r="E50" i="1" s="1"/>
  <c r="C51" i="1" l="1"/>
  <c r="E51" i="1" s="1"/>
  <c r="G51" i="1"/>
  <c r="D52" i="1" s="1"/>
  <c r="G52" i="1" l="1"/>
  <c r="D53" i="1" s="1"/>
  <c r="C52" i="1"/>
  <c r="E52" i="1" s="1"/>
  <c r="C53" i="1" l="1"/>
  <c r="E53" i="1" s="1"/>
  <c r="G53" i="1"/>
  <c r="D54" i="1" s="1"/>
  <c r="G54" i="1" l="1"/>
  <c r="D55" i="1" s="1"/>
  <c r="C54" i="1"/>
  <c r="E54" i="1" s="1"/>
  <c r="C55" i="1" l="1"/>
  <c r="E55" i="1" s="1"/>
  <c r="G55" i="1"/>
  <c r="D56" i="1" s="1"/>
  <c r="C56" i="1" l="1"/>
  <c r="E56" i="1" s="1"/>
  <c r="G56" i="1"/>
  <c r="D57" i="1" s="1"/>
  <c r="G57" i="1" l="1"/>
  <c r="D58" i="1" s="1"/>
  <c r="C57" i="1"/>
  <c r="E57" i="1" s="1"/>
  <c r="G58" i="1" l="1"/>
  <c r="D59" i="1" s="1"/>
  <c r="C58" i="1"/>
  <c r="E58" i="1" s="1"/>
  <c r="G59" i="1" l="1"/>
  <c r="D60" i="1" s="1"/>
  <c r="C59" i="1"/>
  <c r="E59" i="1" s="1"/>
  <c r="C60" i="1" l="1"/>
  <c r="E60" i="1" s="1"/>
  <c r="G60" i="1"/>
  <c r="D61" i="1" s="1"/>
  <c r="G61" i="1" l="1"/>
  <c r="D62" i="1" s="1"/>
  <c r="C61" i="1"/>
  <c r="E61" i="1" s="1"/>
  <c r="G62" i="1" l="1"/>
  <c r="D63" i="1" s="1"/>
  <c r="C62" i="1"/>
  <c r="E62" i="1" s="1"/>
  <c r="C63" i="1" l="1"/>
  <c r="G63" i="1"/>
  <c r="D64" i="1" s="1"/>
  <c r="G64" i="1" l="1"/>
  <c r="D65" i="1" s="1"/>
  <c r="C64" i="1"/>
  <c r="E64" i="1" s="1"/>
  <c r="E63" i="1"/>
  <c r="G65" i="1" l="1"/>
  <c r="D66" i="1" s="1"/>
  <c r="C65" i="1"/>
  <c r="E65" i="1" s="1"/>
  <c r="G66" i="1" l="1"/>
  <c r="D67" i="1" s="1"/>
  <c r="C66" i="1"/>
  <c r="E66" i="1" s="1"/>
  <c r="G67" i="1" l="1"/>
  <c r="D68" i="1" s="1"/>
  <c r="C67" i="1"/>
  <c r="E67" i="1" s="1"/>
  <c r="C68" i="1" l="1"/>
  <c r="G68" i="1"/>
  <c r="D69" i="1" s="1"/>
  <c r="G69" i="1" l="1"/>
  <c r="D70" i="1" s="1"/>
  <c r="C69" i="1"/>
  <c r="E69" i="1" s="1"/>
  <c r="E68" i="1"/>
  <c r="G70" i="1" l="1"/>
  <c r="D71" i="1" s="1"/>
  <c r="C70" i="1"/>
  <c r="E70" i="1" s="1"/>
  <c r="G71" i="1" l="1"/>
  <c r="D72" i="1" s="1"/>
  <c r="C71" i="1"/>
  <c r="E71" i="1" s="1"/>
  <c r="G72" i="1" l="1"/>
  <c r="D73" i="1" s="1"/>
  <c r="C72" i="1"/>
  <c r="E72" i="1" s="1"/>
  <c r="G73" i="1" l="1"/>
  <c r="D74" i="1" s="1"/>
  <c r="C73" i="1"/>
  <c r="E73" i="1" s="1"/>
  <c r="G74" i="1" l="1"/>
  <c r="D75" i="1" s="1"/>
  <c r="C74" i="1"/>
  <c r="E74" i="1" s="1"/>
  <c r="G75" i="1" l="1"/>
  <c r="D76" i="1" s="1"/>
  <c r="C75" i="1"/>
  <c r="E75" i="1" s="1"/>
  <c r="G76" i="1" l="1"/>
  <c r="D77" i="1" s="1"/>
  <c r="C76" i="1"/>
  <c r="E76" i="1" s="1"/>
  <c r="G77" i="1" l="1"/>
  <c r="D78" i="1" s="1"/>
  <c r="C77" i="1"/>
  <c r="E77" i="1" s="1"/>
  <c r="G78" i="1" l="1"/>
  <c r="D79" i="1" s="1"/>
  <c r="C78" i="1"/>
  <c r="C79" i="1" l="1"/>
  <c r="E79" i="1" s="1"/>
  <c r="G79" i="1"/>
  <c r="D80" i="1" s="1"/>
  <c r="E78" i="1"/>
  <c r="G80" i="1" l="1"/>
  <c r="D81" i="1" s="1"/>
  <c r="C80" i="1"/>
  <c r="E80" i="1" l="1"/>
  <c r="G81" i="1"/>
  <c r="D82" i="1" s="1"/>
  <c r="C81" i="1"/>
  <c r="E81" i="1" s="1"/>
  <c r="C82" i="1" l="1"/>
  <c r="G82" i="1"/>
  <c r="D83" i="1" s="1"/>
  <c r="E82" i="1" l="1"/>
  <c r="G83" i="1"/>
  <c r="D84" i="1" s="1"/>
  <c r="C83" i="1"/>
  <c r="E83" i="1" s="1"/>
  <c r="G84" i="1" l="1"/>
  <c r="D85" i="1" s="1"/>
  <c r="C84" i="1"/>
  <c r="E84" i="1" s="1"/>
  <c r="G85" i="1" l="1"/>
  <c r="D86" i="1" s="1"/>
  <c r="C85" i="1"/>
  <c r="C86" i="1" l="1"/>
  <c r="G86" i="1"/>
  <c r="D87" i="1" s="1"/>
  <c r="E85" i="1"/>
  <c r="C87" i="1" l="1"/>
  <c r="G87" i="1"/>
  <c r="D88" i="1" s="1"/>
  <c r="E86" i="1"/>
  <c r="G88" i="1" l="1"/>
  <c r="D89" i="1" s="1"/>
  <c r="C88" i="1"/>
  <c r="E88" i="1" s="1"/>
  <c r="E87" i="1"/>
  <c r="G89" i="1" l="1"/>
  <c r="D90" i="1" s="1"/>
  <c r="C89" i="1"/>
  <c r="E89" i="1" s="1"/>
  <c r="G90" i="1" l="1"/>
  <c r="D91" i="1" s="1"/>
  <c r="C90" i="1"/>
  <c r="E90" i="1" s="1"/>
  <c r="G91" i="1" l="1"/>
  <c r="D92" i="1" s="1"/>
  <c r="C91" i="1"/>
  <c r="E91" i="1" s="1"/>
  <c r="G92" i="1" l="1"/>
  <c r="D93" i="1" s="1"/>
  <c r="C92" i="1"/>
  <c r="E92" i="1" s="1"/>
  <c r="G93" i="1" l="1"/>
  <c r="D94" i="1" s="1"/>
  <c r="C93" i="1"/>
  <c r="E93" i="1" s="1"/>
  <c r="G94" i="1" l="1"/>
  <c r="D95" i="1" s="1"/>
  <c r="C94" i="1"/>
  <c r="E94" i="1" s="1"/>
  <c r="G95" i="1" l="1"/>
  <c r="D96" i="1" s="1"/>
  <c r="C95" i="1"/>
  <c r="E95" i="1" s="1"/>
  <c r="G96" i="1" l="1"/>
  <c r="D97" i="1" s="1"/>
  <c r="C96" i="1"/>
  <c r="E96" i="1" s="1"/>
  <c r="G97" i="1" l="1"/>
  <c r="D98" i="1" s="1"/>
  <c r="C97" i="1"/>
  <c r="E97" i="1" s="1"/>
  <c r="G98" i="1" l="1"/>
  <c r="D99" i="1" s="1"/>
  <c r="C98" i="1"/>
  <c r="E98" i="1" s="1"/>
  <c r="G99" i="1" l="1"/>
  <c r="D100" i="1" s="1"/>
  <c r="C99" i="1"/>
  <c r="E99" i="1" s="1"/>
  <c r="G100" i="1" l="1"/>
  <c r="D101" i="1" s="1"/>
  <c r="C100" i="1"/>
  <c r="E100" i="1" s="1"/>
  <c r="G101" i="1" l="1"/>
  <c r="D102" i="1" s="1"/>
  <c r="C101" i="1"/>
  <c r="E101" i="1" s="1"/>
  <c r="G102" i="1" l="1"/>
  <c r="D103" i="1" s="1"/>
  <c r="C102" i="1"/>
  <c r="E102" i="1" l="1"/>
  <c r="C103" i="1"/>
  <c r="G103" i="1"/>
  <c r="D104" i="1" s="1"/>
  <c r="G104" i="1" l="1"/>
  <c r="D105" i="1" s="1"/>
  <c r="C104" i="1"/>
  <c r="E104" i="1" s="1"/>
  <c r="E103" i="1"/>
  <c r="C105" i="1" l="1"/>
  <c r="G105" i="1"/>
  <c r="D106" i="1" s="1"/>
  <c r="G106" i="1" l="1"/>
  <c r="D107" i="1" s="1"/>
  <c r="C106" i="1"/>
  <c r="E106" i="1" s="1"/>
  <c r="E105" i="1"/>
  <c r="G107" i="1" l="1"/>
  <c r="D108" i="1" s="1"/>
  <c r="C107" i="1"/>
  <c r="E107" i="1" s="1"/>
  <c r="C108" i="1" l="1"/>
  <c r="G108" i="1"/>
  <c r="D109" i="1" s="1"/>
  <c r="G109" i="1" l="1"/>
  <c r="D110" i="1" s="1"/>
  <c r="C109" i="1"/>
  <c r="E109" i="1" s="1"/>
  <c r="E108" i="1"/>
  <c r="C110" i="1" l="1"/>
  <c r="G110" i="1"/>
  <c r="D111" i="1" s="1"/>
  <c r="E110" i="1" l="1"/>
  <c r="G111" i="1"/>
  <c r="D112" i="1" s="1"/>
  <c r="C111" i="1"/>
  <c r="E111" i="1" s="1"/>
  <c r="G112" i="1" l="1"/>
  <c r="D113" i="1" s="1"/>
  <c r="C112" i="1"/>
  <c r="E112" i="1" s="1"/>
  <c r="G113" i="1" l="1"/>
  <c r="D114" i="1" s="1"/>
  <c r="C113" i="1"/>
  <c r="E113" i="1" l="1"/>
  <c r="G114" i="1"/>
  <c r="D115" i="1" s="1"/>
  <c r="C114" i="1"/>
  <c r="E114" i="1" l="1"/>
  <c r="G115" i="1"/>
  <c r="D116" i="1" s="1"/>
  <c r="C115" i="1"/>
  <c r="G116" i="1" l="1"/>
  <c r="D117" i="1" s="1"/>
  <c r="C116" i="1"/>
  <c r="E116" i="1" s="1"/>
  <c r="E115" i="1"/>
  <c r="G117" i="1" l="1"/>
  <c r="D118" i="1" s="1"/>
  <c r="C117" i="1"/>
  <c r="G118" i="1" l="1"/>
  <c r="D119" i="1" s="1"/>
  <c r="C118" i="1"/>
  <c r="E118" i="1" s="1"/>
  <c r="E117" i="1"/>
  <c r="C119" i="1" l="1"/>
  <c r="G119" i="1"/>
  <c r="D120" i="1" s="1"/>
  <c r="G120" i="1" l="1"/>
  <c r="D121" i="1" s="1"/>
  <c r="C120" i="1"/>
  <c r="E119" i="1"/>
  <c r="C121" i="1" l="1"/>
  <c r="G121" i="1"/>
  <c r="D122" i="1" s="1"/>
  <c r="E120" i="1"/>
  <c r="G122" i="1" l="1"/>
  <c r="D123" i="1" s="1"/>
  <c r="C122" i="1"/>
  <c r="E121" i="1"/>
  <c r="E122" i="1" l="1"/>
  <c r="G123" i="1"/>
  <c r="D124" i="1" s="1"/>
  <c r="C123" i="1"/>
  <c r="E123" i="1" s="1"/>
  <c r="G124" i="1" l="1"/>
  <c r="D125" i="1" s="1"/>
  <c r="C124" i="1"/>
  <c r="E124" i="1" s="1"/>
  <c r="G125" i="1" l="1"/>
  <c r="D126" i="1" s="1"/>
  <c r="C125" i="1"/>
  <c r="E125" i="1" s="1"/>
  <c r="C126" i="1" l="1"/>
  <c r="G126" i="1"/>
  <c r="D127" i="1" s="1"/>
  <c r="E126" i="1" l="1"/>
  <c r="C127" i="1"/>
  <c r="G127" i="1"/>
  <c r="D128" i="1" s="1"/>
  <c r="G128" i="1" l="1"/>
  <c r="D129" i="1" s="1"/>
  <c r="C128" i="1"/>
  <c r="E128" i="1" s="1"/>
  <c r="E127" i="1"/>
  <c r="C129" i="1" l="1"/>
  <c r="E129" i="1" s="1"/>
  <c r="G129" i="1"/>
  <c r="D130" i="1" s="1"/>
  <c r="G130" i="1" l="1"/>
  <c r="D131" i="1" s="1"/>
  <c r="C130" i="1"/>
  <c r="E130" i="1" s="1"/>
  <c r="G131" i="1" l="1"/>
  <c r="D132" i="1" s="1"/>
  <c r="C131" i="1"/>
  <c r="E131" i="1" l="1"/>
  <c r="G132" i="1"/>
  <c r="D133" i="1" s="1"/>
  <c r="C132" i="1"/>
  <c r="E132" i="1" s="1"/>
  <c r="G133" i="1" l="1"/>
  <c r="D134" i="1" s="1"/>
  <c r="C133" i="1"/>
  <c r="E133" i="1" s="1"/>
  <c r="G134" i="1" l="1"/>
  <c r="D135" i="1" s="1"/>
  <c r="C134" i="1"/>
  <c r="E134" i="1" s="1"/>
  <c r="G135" i="1" l="1"/>
  <c r="D136" i="1" s="1"/>
  <c r="C135" i="1"/>
  <c r="E135" i="1" s="1"/>
  <c r="G136" i="1" l="1"/>
  <c r="D137" i="1" s="1"/>
  <c r="C136" i="1"/>
  <c r="E136" i="1" l="1"/>
  <c r="C137" i="1"/>
  <c r="E137" i="1" s="1"/>
  <c r="G137" i="1"/>
  <c r="D138" i="1" s="1"/>
  <c r="G138" i="1" l="1"/>
  <c r="D139" i="1" s="1"/>
  <c r="C138" i="1"/>
  <c r="E138" i="1" s="1"/>
  <c r="G139" i="1" l="1"/>
  <c r="D140" i="1" s="1"/>
  <c r="C139" i="1"/>
  <c r="E139" i="1" s="1"/>
  <c r="G140" i="1" l="1"/>
  <c r="D141" i="1" s="1"/>
  <c r="C140" i="1"/>
  <c r="E140" i="1" s="1"/>
  <c r="G141" i="1" l="1"/>
  <c r="D142" i="1" s="1"/>
  <c r="C141" i="1"/>
  <c r="E141" i="1" s="1"/>
  <c r="G142" i="1" l="1"/>
  <c r="D143" i="1" s="1"/>
  <c r="C142" i="1"/>
  <c r="E142" i="1" s="1"/>
  <c r="G143" i="1" l="1"/>
  <c r="D144" i="1" s="1"/>
  <c r="C143" i="1"/>
  <c r="E143" i="1" l="1"/>
  <c r="G144" i="1"/>
  <c r="D145" i="1" s="1"/>
  <c r="C144" i="1"/>
  <c r="E144" i="1" l="1"/>
  <c r="G145" i="1"/>
  <c r="D146" i="1" s="1"/>
  <c r="C145" i="1"/>
  <c r="E145" i="1" s="1"/>
  <c r="G146" i="1" l="1"/>
  <c r="D147" i="1" s="1"/>
  <c r="C146" i="1"/>
  <c r="E146" i="1" s="1"/>
  <c r="G147" i="1" l="1"/>
  <c r="D148" i="1" s="1"/>
  <c r="C147" i="1"/>
  <c r="E147" i="1" l="1"/>
  <c r="G148" i="1"/>
  <c r="D149" i="1" s="1"/>
  <c r="C148" i="1"/>
  <c r="E148" i="1" s="1"/>
  <c r="G149" i="1" l="1"/>
  <c r="D150" i="1" s="1"/>
  <c r="C149" i="1"/>
  <c r="E149" i="1" s="1"/>
  <c r="G150" i="1" l="1"/>
  <c r="D151" i="1" s="1"/>
  <c r="C150" i="1"/>
  <c r="E150" i="1" s="1"/>
  <c r="G151" i="1" l="1"/>
  <c r="D152" i="1" s="1"/>
  <c r="C151" i="1"/>
  <c r="E151" i="1" s="1"/>
  <c r="G152" i="1" l="1"/>
  <c r="D153" i="1" s="1"/>
  <c r="C152" i="1"/>
  <c r="E152" i="1" s="1"/>
  <c r="G153" i="1" l="1"/>
  <c r="D154" i="1" s="1"/>
  <c r="C153" i="1"/>
  <c r="E153" i="1" s="1"/>
  <c r="G154" i="1" l="1"/>
  <c r="D155" i="1" s="1"/>
  <c r="C154" i="1"/>
  <c r="E154" i="1" s="1"/>
  <c r="G155" i="1" l="1"/>
  <c r="D156" i="1" s="1"/>
  <c r="C155" i="1"/>
  <c r="E155" i="1" s="1"/>
  <c r="G156" i="1" l="1"/>
  <c r="D157" i="1" s="1"/>
  <c r="C156" i="1"/>
  <c r="E156" i="1" l="1"/>
  <c r="G157" i="1"/>
  <c r="D158" i="1" s="1"/>
  <c r="C157" i="1"/>
  <c r="E157" i="1" s="1"/>
  <c r="G158" i="1" l="1"/>
  <c r="D159" i="1" s="1"/>
  <c r="C158" i="1"/>
  <c r="E158" i="1" l="1"/>
  <c r="G159" i="1"/>
  <c r="D160" i="1" s="1"/>
  <c r="C159" i="1"/>
  <c r="E159" i="1" s="1"/>
  <c r="G160" i="1" l="1"/>
  <c r="D161" i="1" s="1"/>
  <c r="C160" i="1"/>
  <c r="E160" i="1" s="1"/>
  <c r="C161" i="1" l="1"/>
  <c r="E161" i="1" s="1"/>
  <c r="G161" i="1"/>
  <c r="D162" i="1" s="1"/>
  <c r="G162" i="1" l="1"/>
  <c r="D163" i="1" s="1"/>
  <c r="C162" i="1"/>
  <c r="E162" i="1" s="1"/>
  <c r="G163" i="1" l="1"/>
  <c r="D164" i="1" s="1"/>
  <c r="C163" i="1"/>
  <c r="E163" i="1" s="1"/>
  <c r="G164" i="1" l="1"/>
  <c r="D165" i="1" s="1"/>
  <c r="C164" i="1"/>
  <c r="E164" i="1" s="1"/>
  <c r="G165" i="1" l="1"/>
  <c r="D166" i="1" s="1"/>
  <c r="C165" i="1"/>
  <c r="E165" i="1" s="1"/>
  <c r="G166" i="1" l="1"/>
  <c r="D167" i="1" s="1"/>
  <c r="C166" i="1"/>
  <c r="E166" i="1" s="1"/>
  <c r="C167" i="1" l="1"/>
  <c r="G167" i="1"/>
  <c r="D168" i="1" s="1"/>
  <c r="G168" i="1" l="1"/>
  <c r="D169" i="1" s="1"/>
  <c r="C168" i="1"/>
  <c r="E168" i="1" s="1"/>
  <c r="E167" i="1"/>
  <c r="C169" i="1" l="1"/>
  <c r="G169" i="1"/>
  <c r="D170" i="1" s="1"/>
  <c r="E169" i="1" l="1"/>
  <c r="C170" i="1"/>
  <c r="G170" i="1"/>
  <c r="D171" i="1" s="1"/>
  <c r="E170" i="1" l="1"/>
  <c r="C171" i="1"/>
  <c r="G171" i="1"/>
  <c r="D172" i="1" s="1"/>
  <c r="G172" i="1" l="1"/>
  <c r="D173" i="1" s="1"/>
  <c r="C172" i="1"/>
  <c r="E172" i="1" s="1"/>
  <c r="E171" i="1"/>
  <c r="C173" i="1" l="1"/>
  <c r="G173" i="1"/>
  <c r="D174" i="1" s="1"/>
  <c r="G174" i="1" l="1"/>
  <c r="D175" i="1" s="1"/>
  <c r="C174" i="1"/>
  <c r="E174" i="1" s="1"/>
  <c r="E173" i="1"/>
  <c r="C175" i="1" l="1"/>
  <c r="G175" i="1"/>
  <c r="D176" i="1" s="1"/>
  <c r="C176" i="1" l="1"/>
  <c r="G176" i="1"/>
  <c r="D177" i="1" s="1"/>
  <c r="E175" i="1"/>
  <c r="C177" i="1" l="1"/>
  <c r="G177" i="1"/>
  <c r="D178" i="1" s="1"/>
  <c r="E176" i="1"/>
  <c r="G178" i="1" l="1"/>
  <c r="D179" i="1" s="1"/>
  <c r="C178" i="1"/>
  <c r="E178" i="1" s="1"/>
  <c r="E177" i="1"/>
  <c r="C179" i="1" l="1"/>
  <c r="G179" i="1"/>
  <c r="D180" i="1" s="1"/>
  <c r="G180" i="1" l="1"/>
  <c r="D181" i="1" s="1"/>
  <c r="C180" i="1"/>
  <c r="E180" i="1" s="1"/>
  <c r="E179" i="1"/>
  <c r="C181" i="1" l="1"/>
  <c r="G181" i="1"/>
  <c r="D182" i="1" s="1"/>
  <c r="G182" i="1" l="1"/>
  <c r="D183" i="1" s="1"/>
  <c r="C182" i="1"/>
  <c r="E182" i="1" s="1"/>
  <c r="E181" i="1"/>
  <c r="C183" i="1" l="1"/>
  <c r="G183" i="1"/>
  <c r="D184" i="1" s="1"/>
  <c r="G184" i="1" l="1"/>
  <c r="D185" i="1" s="1"/>
  <c r="C184" i="1"/>
  <c r="E184" i="1" s="1"/>
  <c r="E183" i="1"/>
  <c r="C185" i="1" l="1"/>
  <c r="G185" i="1"/>
  <c r="D186" i="1" s="1"/>
  <c r="G186" i="1" l="1"/>
  <c r="D187" i="1" s="1"/>
  <c r="C186" i="1"/>
  <c r="E186" i="1" s="1"/>
  <c r="E185" i="1"/>
  <c r="C187" i="1" l="1"/>
  <c r="G187" i="1"/>
  <c r="D188" i="1" s="1"/>
  <c r="G188" i="1" l="1"/>
  <c r="D189" i="1" s="1"/>
  <c r="C188" i="1"/>
  <c r="E188" i="1" s="1"/>
  <c r="E187" i="1"/>
  <c r="C189" i="1" l="1"/>
  <c r="G189" i="1"/>
  <c r="D190" i="1" s="1"/>
  <c r="G190" i="1" l="1"/>
  <c r="D191" i="1" s="1"/>
  <c r="C190" i="1"/>
  <c r="E190" i="1" s="1"/>
  <c r="E189" i="1"/>
  <c r="C191" i="1" l="1"/>
  <c r="G191" i="1"/>
  <c r="D192" i="1" s="1"/>
  <c r="C192" i="1" l="1"/>
  <c r="G192" i="1"/>
  <c r="D193" i="1" s="1"/>
  <c r="E191" i="1"/>
  <c r="C193" i="1" l="1"/>
  <c r="G193" i="1"/>
  <c r="D194" i="1" s="1"/>
  <c r="E192" i="1"/>
  <c r="G194" i="1" l="1"/>
  <c r="D195" i="1" s="1"/>
  <c r="C194" i="1"/>
  <c r="E194" i="1" s="1"/>
  <c r="E193" i="1"/>
  <c r="C195" i="1" l="1"/>
  <c r="G195" i="1"/>
  <c r="D196" i="1" s="1"/>
  <c r="E195" i="1" l="1"/>
  <c r="G196" i="1"/>
  <c r="D197" i="1" s="1"/>
  <c r="C196" i="1"/>
  <c r="E196" i="1" s="1"/>
  <c r="C197" i="1" l="1"/>
  <c r="G197" i="1"/>
  <c r="D198" i="1" s="1"/>
  <c r="G198" i="1" l="1"/>
  <c r="D199" i="1" s="1"/>
  <c r="C198" i="1"/>
  <c r="E198" i="1" s="1"/>
  <c r="E197" i="1"/>
  <c r="C199" i="1" l="1"/>
  <c r="G199" i="1"/>
  <c r="D200" i="1" s="1"/>
  <c r="G200" i="1" l="1"/>
  <c r="D201" i="1" s="1"/>
  <c r="C200" i="1"/>
  <c r="E200" i="1" s="1"/>
  <c r="E199" i="1"/>
  <c r="C201" i="1" l="1"/>
  <c r="G201" i="1"/>
  <c r="D202" i="1" s="1"/>
  <c r="G202" i="1" l="1"/>
  <c r="D203" i="1" s="1"/>
  <c r="C202" i="1"/>
  <c r="E202" i="1" s="1"/>
  <c r="E201" i="1"/>
  <c r="C203" i="1" l="1"/>
  <c r="G203" i="1"/>
  <c r="D204" i="1" s="1"/>
  <c r="G204" i="1" l="1"/>
  <c r="D205" i="1" s="1"/>
  <c r="C204" i="1"/>
  <c r="E204" i="1" s="1"/>
  <c r="E203" i="1"/>
  <c r="C205" i="1" l="1"/>
  <c r="G205" i="1"/>
  <c r="D206" i="1" s="1"/>
  <c r="G206" i="1" l="1"/>
  <c r="D207" i="1" s="1"/>
  <c r="C206" i="1"/>
  <c r="E206" i="1" s="1"/>
  <c r="E205" i="1"/>
  <c r="C207" i="1" l="1"/>
  <c r="G207" i="1"/>
  <c r="D208" i="1" s="1"/>
  <c r="C208" i="1" l="1"/>
  <c r="G208" i="1"/>
  <c r="D209" i="1" s="1"/>
  <c r="E207" i="1"/>
  <c r="C209" i="1" l="1"/>
  <c r="G209" i="1"/>
  <c r="D210" i="1" s="1"/>
  <c r="E208" i="1"/>
  <c r="G210" i="1" l="1"/>
  <c r="D211" i="1" s="1"/>
  <c r="C210" i="1"/>
  <c r="E210" i="1" s="1"/>
  <c r="E209" i="1"/>
  <c r="C211" i="1" l="1"/>
  <c r="G211" i="1"/>
  <c r="D212" i="1" s="1"/>
  <c r="G212" i="1" l="1"/>
  <c r="D213" i="1" s="1"/>
  <c r="C212" i="1"/>
  <c r="E212" i="1" s="1"/>
  <c r="E211" i="1"/>
  <c r="C213" i="1" l="1"/>
  <c r="G213" i="1"/>
  <c r="D214" i="1" s="1"/>
  <c r="G214" i="1" l="1"/>
  <c r="D215" i="1" s="1"/>
  <c r="C214" i="1"/>
  <c r="E214" i="1" s="1"/>
  <c r="E213" i="1"/>
  <c r="C215" i="1" l="1"/>
  <c r="G215" i="1"/>
  <c r="D216" i="1" s="1"/>
  <c r="G216" i="1" l="1"/>
  <c r="D217" i="1" s="1"/>
  <c r="C216" i="1"/>
  <c r="E216" i="1" s="1"/>
  <c r="E215" i="1"/>
  <c r="C217" i="1" l="1"/>
  <c r="G217" i="1"/>
  <c r="D218" i="1" s="1"/>
  <c r="G218" i="1" l="1"/>
  <c r="D219" i="1" s="1"/>
  <c r="C218" i="1"/>
  <c r="E218" i="1" s="1"/>
  <c r="E217" i="1"/>
  <c r="G219" i="1" l="1"/>
  <c r="D220" i="1" s="1"/>
  <c r="C219" i="1"/>
  <c r="E219" i="1" s="1"/>
  <c r="G220" i="1" l="1"/>
  <c r="D221" i="1" s="1"/>
  <c r="C220" i="1"/>
  <c r="E220" i="1" s="1"/>
  <c r="G221" i="1" l="1"/>
  <c r="D222" i="1" s="1"/>
  <c r="C221" i="1"/>
  <c r="E221" i="1" l="1"/>
  <c r="G222" i="1"/>
  <c r="D223" i="1" s="1"/>
  <c r="C222" i="1"/>
  <c r="E222" i="1" l="1"/>
  <c r="G223" i="1"/>
  <c r="D224" i="1" s="1"/>
  <c r="C223" i="1"/>
  <c r="E223" i="1" s="1"/>
  <c r="G224" i="1" l="1"/>
  <c r="D225" i="1" s="1"/>
  <c r="C224" i="1"/>
  <c r="E224" i="1" s="1"/>
  <c r="G225" i="1" l="1"/>
  <c r="D226" i="1" s="1"/>
  <c r="C225" i="1"/>
  <c r="E225" i="1" l="1"/>
  <c r="G226" i="1"/>
  <c r="D227" i="1" s="1"/>
  <c r="C226" i="1"/>
  <c r="E226" i="1" s="1"/>
  <c r="C227" i="1" l="1"/>
  <c r="E227" i="1" s="1"/>
  <c r="G227" i="1"/>
  <c r="D228" i="1" s="1"/>
  <c r="G228" i="1" l="1"/>
  <c r="D229" i="1" s="1"/>
  <c r="C228" i="1"/>
  <c r="E228" i="1" s="1"/>
  <c r="G229" i="1" l="1"/>
  <c r="D230" i="1" s="1"/>
  <c r="C229" i="1"/>
  <c r="E229" i="1" s="1"/>
  <c r="G230" i="1" l="1"/>
  <c r="D231" i="1" s="1"/>
  <c r="C230" i="1"/>
  <c r="E230" i="1" s="1"/>
  <c r="G231" i="1" l="1"/>
  <c r="D232" i="1" s="1"/>
  <c r="C231" i="1"/>
  <c r="E231" i="1" s="1"/>
  <c r="G232" i="1" l="1"/>
  <c r="D233" i="1" s="1"/>
  <c r="C232" i="1"/>
  <c r="E232" i="1" s="1"/>
  <c r="G233" i="1" l="1"/>
  <c r="D234" i="1" s="1"/>
  <c r="C233" i="1"/>
  <c r="E233" i="1" l="1"/>
  <c r="G234" i="1"/>
  <c r="D235" i="1" s="1"/>
  <c r="C234" i="1"/>
  <c r="E234" i="1" s="1"/>
  <c r="G235" i="1" l="1"/>
  <c r="D236" i="1" s="1"/>
  <c r="C235" i="1"/>
  <c r="E235" i="1" s="1"/>
  <c r="G236" i="1" l="1"/>
  <c r="D237" i="1" s="1"/>
  <c r="C236" i="1"/>
  <c r="E236" i="1" l="1"/>
  <c r="G237" i="1"/>
  <c r="D238" i="1" s="1"/>
  <c r="C237" i="1"/>
  <c r="E237" i="1" s="1"/>
  <c r="C238" i="1" l="1"/>
  <c r="G238" i="1"/>
  <c r="D239" i="1" s="1"/>
  <c r="C239" i="1" l="1"/>
  <c r="E239" i="1" s="1"/>
  <c r="G239" i="1"/>
  <c r="D240" i="1" s="1"/>
  <c r="E238" i="1"/>
  <c r="G240" i="1" l="1"/>
  <c r="D241" i="1" s="1"/>
  <c r="C240" i="1"/>
  <c r="E240" i="1" s="1"/>
  <c r="C241" i="1" l="1"/>
  <c r="E241" i="1" s="1"/>
  <c r="G241" i="1"/>
  <c r="D242" i="1" s="1"/>
  <c r="C242" i="1" l="1"/>
  <c r="G242" i="1"/>
  <c r="D243" i="1" s="1"/>
  <c r="C243" i="1" l="1"/>
  <c r="G243" i="1"/>
  <c r="D244" i="1" s="1"/>
  <c r="E242" i="1"/>
  <c r="C244" i="1" l="1"/>
  <c r="G244" i="1"/>
  <c r="D245" i="1" s="1"/>
  <c r="E243" i="1"/>
  <c r="C245" i="1" l="1"/>
  <c r="G245" i="1"/>
  <c r="D246" i="1" s="1"/>
  <c r="E244" i="1"/>
  <c r="C246" i="1" l="1"/>
  <c r="G246" i="1"/>
  <c r="D247" i="1" s="1"/>
  <c r="E245" i="1"/>
  <c r="C247" i="1" l="1"/>
  <c r="G247" i="1"/>
  <c r="D248" i="1" s="1"/>
  <c r="E246" i="1"/>
  <c r="C248" i="1" l="1"/>
  <c r="G248" i="1"/>
  <c r="D249" i="1" s="1"/>
  <c r="E247" i="1"/>
  <c r="E248" i="1" l="1"/>
  <c r="C249" i="1"/>
  <c r="G249" i="1"/>
  <c r="D250" i="1" s="1"/>
  <c r="G250" i="1" l="1"/>
  <c r="D251" i="1" s="1"/>
  <c r="C250" i="1"/>
  <c r="E250" i="1" s="1"/>
  <c r="E249" i="1"/>
  <c r="C251" i="1" l="1"/>
  <c r="G251" i="1"/>
  <c r="D252" i="1" s="1"/>
  <c r="C252" i="1" l="1"/>
  <c r="G252" i="1"/>
  <c r="D253" i="1" s="1"/>
  <c r="E251" i="1"/>
  <c r="C253" i="1" l="1"/>
  <c r="G253" i="1"/>
  <c r="D254" i="1" s="1"/>
  <c r="E252" i="1"/>
  <c r="G254" i="1" l="1"/>
  <c r="D255" i="1" s="1"/>
  <c r="C254" i="1"/>
  <c r="E254" i="1" s="1"/>
  <c r="E253" i="1"/>
  <c r="C255" i="1" l="1"/>
  <c r="G255" i="1"/>
  <c r="D256" i="1" s="1"/>
  <c r="C256" i="1" l="1"/>
  <c r="G256" i="1"/>
  <c r="D257" i="1" s="1"/>
  <c r="E255" i="1"/>
  <c r="G257" i="1" l="1"/>
  <c r="D258" i="1" s="1"/>
  <c r="C257" i="1"/>
  <c r="E257" i="1" s="1"/>
  <c r="E256" i="1"/>
  <c r="C258" i="1" l="1"/>
  <c r="G258" i="1"/>
  <c r="D259" i="1" s="1"/>
  <c r="G259" i="1" l="1"/>
  <c r="D260" i="1" s="1"/>
  <c r="C259" i="1"/>
  <c r="E259" i="1" s="1"/>
  <c r="E258" i="1"/>
  <c r="G260" i="1" l="1"/>
  <c r="D261" i="1" s="1"/>
  <c r="C260" i="1"/>
  <c r="E260" i="1" s="1"/>
  <c r="G261" i="1" l="1"/>
  <c r="D262" i="1" s="1"/>
  <c r="C261" i="1"/>
  <c r="E261" i="1" s="1"/>
  <c r="G262" i="1" l="1"/>
  <c r="D263" i="1" s="1"/>
  <c r="C262" i="1"/>
  <c r="E262" i="1" s="1"/>
  <c r="C263" i="1" l="1"/>
  <c r="G263" i="1"/>
  <c r="D264" i="1" s="1"/>
  <c r="C264" i="1" l="1"/>
  <c r="G264" i="1"/>
  <c r="D265" i="1" s="1"/>
  <c r="E263" i="1"/>
  <c r="G265" i="1" l="1"/>
  <c r="D266" i="1" s="1"/>
  <c r="C265" i="1"/>
  <c r="E265" i="1" s="1"/>
  <c r="E264" i="1"/>
  <c r="G266" i="1" l="1"/>
  <c r="D267" i="1" s="1"/>
  <c r="C266" i="1"/>
  <c r="E266" i="1" s="1"/>
  <c r="C267" i="1" l="1"/>
  <c r="G267" i="1"/>
  <c r="D268" i="1" s="1"/>
  <c r="G268" i="1" l="1"/>
  <c r="D269" i="1" s="1"/>
  <c r="C268" i="1"/>
  <c r="E268" i="1" s="1"/>
  <c r="E267" i="1"/>
  <c r="C269" i="1" l="1"/>
  <c r="G269" i="1"/>
  <c r="D270" i="1" s="1"/>
  <c r="C270" i="1" l="1"/>
  <c r="G270" i="1"/>
  <c r="D271" i="1" s="1"/>
  <c r="E269" i="1"/>
  <c r="G271" i="1" l="1"/>
  <c r="D272" i="1" s="1"/>
  <c r="C271" i="1"/>
  <c r="E271" i="1" s="1"/>
  <c r="E270" i="1"/>
  <c r="C272" i="1" l="1"/>
  <c r="G272" i="1"/>
  <c r="D273" i="1" s="1"/>
  <c r="C273" i="1" l="1"/>
  <c r="G273" i="1"/>
  <c r="D274" i="1" s="1"/>
  <c r="E272" i="1"/>
  <c r="C274" i="1" l="1"/>
  <c r="G274" i="1"/>
  <c r="D275" i="1" s="1"/>
  <c r="E273" i="1"/>
  <c r="G275" i="1" l="1"/>
  <c r="D276" i="1" s="1"/>
  <c r="C275" i="1"/>
  <c r="E275" i="1" s="1"/>
  <c r="E274" i="1"/>
  <c r="C276" i="1" l="1"/>
  <c r="G276" i="1"/>
  <c r="D277" i="1" s="1"/>
  <c r="G277" i="1" l="1"/>
  <c r="D278" i="1" s="1"/>
  <c r="C277" i="1"/>
  <c r="E277" i="1" s="1"/>
  <c r="E276" i="1"/>
  <c r="G278" i="1" l="1"/>
  <c r="D279" i="1" s="1"/>
  <c r="C278" i="1"/>
  <c r="E278" i="1" s="1"/>
  <c r="G279" i="1" l="1"/>
  <c r="D280" i="1" s="1"/>
  <c r="C279" i="1"/>
  <c r="E279" i="1" s="1"/>
  <c r="G280" i="1" l="1"/>
  <c r="D281" i="1" s="1"/>
  <c r="C280" i="1"/>
  <c r="E280" i="1" s="1"/>
  <c r="C281" i="1" l="1"/>
  <c r="G281" i="1"/>
  <c r="D282" i="1" s="1"/>
  <c r="G282" i="1" l="1"/>
  <c r="D283" i="1" s="1"/>
  <c r="C282" i="1"/>
  <c r="E282" i="1" s="1"/>
  <c r="E281" i="1"/>
  <c r="C283" i="1" l="1"/>
  <c r="G283" i="1"/>
  <c r="D284" i="1" s="1"/>
  <c r="C284" i="1" l="1"/>
  <c r="G284" i="1"/>
  <c r="D285" i="1" s="1"/>
  <c r="E283" i="1"/>
  <c r="C285" i="1" l="1"/>
  <c r="G285" i="1"/>
  <c r="D286" i="1" s="1"/>
  <c r="E284" i="1"/>
  <c r="C286" i="1" l="1"/>
  <c r="G286" i="1"/>
  <c r="D287" i="1" s="1"/>
  <c r="E285" i="1"/>
  <c r="C287" i="1" l="1"/>
  <c r="G287" i="1"/>
  <c r="D288" i="1" s="1"/>
  <c r="E286" i="1"/>
  <c r="C288" i="1" l="1"/>
  <c r="G288" i="1"/>
  <c r="D289" i="1" s="1"/>
  <c r="E287" i="1"/>
  <c r="C289" i="1" l="1"/>
  <c r="G289" i="1"/>
  <c r="D290" i="1" s="1"/>
  <c r="E288" i="1"/>
  <c r="C290" i="1" l="1"/>
  <c r="G290" i="1"/>
  <c r="D291" i="1" s="1"/>
  <c r="E289" i="1"/>
  <c r="C291" i="1" l="1"/>
  <c r="G291" i="1"/>
  <c r="D292" i="1" s="1"/>
  <c r="E290" i="1"/>
  <c r="G292" i="1" l="1"/>
  <c r="D293" i="1" s="1"/>
  <c r="C292" i="1"/>
  <c r="E292" i="1" s="1"/>
  <c r="E291" i="1"/>
  <c r="C293" i="1" l="1"/>
  <c r="G293" i="1"/>
  <c r="D294" i="1" s="1"/>
  <c r="C294" i="1" l="1"/>
  <c r="G294" i="1"/>
  <c r="D295" i="1" s="1"/>
  <c r="E293" i="1"/>
  <c r="G295" i="1" l="1"/>
  <c r="D296" i="1" s="1"/>
  <c r="C295" i="1"/>
  <c r="E295" i="1" s="1"/>
  <c r="E294" i="1"/>
  <c r="G296" i="1" l="1"/>
  <c r="D297" i="1" s="1"/>
  <c r="C296" i="1"/>
  <c r="E296" i="1" s="1"/>
  <c r="C297" i="1" l="1"/>
  <c r="G297" i="1"/>
  <c r="D298" i="1" s="1"/>
  <c r="C298" i="1" l="1"/>
  <c r="G298" i="1"/>
  <c r="D299" i="1" s="1"/>
  <c r="E297" i="1"/>
  <c r="C299" i="1" l="1"/>
  <c r="G299" i="1"/>
  <c r="D300" i="1" s="1"/>
  <c r="E298" i="1"/>
  <c r="G300" i="1" l="1"/>
  <c r="D301" i="1" s="1"/>
  <c r="C300" i="1"/>
  <c r="E300" i="1" s="1"/>
  <c r="E299" i="1"/>
  <c r="C301" i="1" l="1"/>
  <c r="G301" i="1"/>
  <c r="D302" i="1" s="1"/>
  <c r="C302" i="1" l="1"/>
  <c r="G302" i="1"/>
  <c r="D303" i="1" s="1"/>
  <c r="E301" i="1"/>
  <c r="G303" i="1" l="1"/>
  <c r="D304" i="1" s="1"/>
  <c r="C303" i="1"/>
  <c r="E303" i="1" s="1"/>
  <c r="E302" i="1"/>
  <c r="C304" i="1" l="1"/>
  <c r="G304" i="1"/>
  <c r="D305" i="1" s="1"/>
  <c r="G305" i="1" l="1"/>
  <c r="D306" i="1" s="1"/>
  <c r="C305" i="1"/>
  <c r="E305" i="1" s="1"/>
  <c r="E304" i="1"/>
  <c r="G306" i="1" l="1"/>
  <c r="D307" i="1" s="1"/>
  <c r="C306" i="1"/>
  <c r="E306" i="1" s="1"/>
  <c r="C307" i="1" l="1"/>
  <c r="G307" i="1"/>
  <c r="D308" i="1" s="1"/>
  <c r="G308" i="1" l="1"/>
  <c r="D309" i="1" s="1"/>
  <c r="C308" i="1"/>
  <c r="E308" i="1" s="1"/>
  <c r="E307" i="1"/>
  <c r="C309" i="1" l="1"/>
  <c r="G309" i="1"/>
  <c r="D310" i="1" s="1"/>
  <c r="G310" i="1" l="1"/>
  <c r="D311" i="1" s="1"/>
  <c r="C310" i="1"/>
  <c r="E310" i="1" s="1"/>
  <c r="E309" i="1"/>
  <c r="C311" i="1" l="1"/>
  <c r="G311" i="1"/>
  <c r="D312" i="1" s="1"/>
  <c r="C312" i="1" l="1"/>
  <c r="G312" i="1"/>
  <c r="D313" i="1" s="1"/>
  <c r="E311" i="1"/>
  <c r="C313" i="1" l="1"/>
  <c r="G313" i="1"/>
  <c r="D314" i="1" s="1"/>
  <c r="E312" i="1"/>
  <c r="C314" i="1" l="1"/>
  <c r="G314" i="1"/>
  <c r="D315" i="1" s="1"/>
  <c r="E313" i="1"/>
  <c r="C315" i="1" l="1"/>
  <c r="G315" i="1"/>
  <c r="D316" i="1" s="1"/>
  <c r="E314" i="1"/>
  <c r="C316" i="1" l="1"/>
  <c r="G316" i="1"/>
  <c r="D317" i="1" s="1"/>
  <c r="E315" i="1"/>
  <c r="G317" i="1" l="1"/>
  <c r="D318" i="1" s="1"/>
  <c r="C317" i="1"/>
  <c r="E317" i="1" s="1"/>
  <c r="E316" i="1"/>
  <c r="G318" i="1" l="1"/>
  <c r="D319" i="1" s="1"/>
  <c r="C318" i="1"/>
  <c r="E318" i="1" s="1"/>
  <c r="C319" i="1" l="1"/>
  <c r="G319" i="1"/>
  <c r="D320" i="1" s="1"/>
  <c r="C320" i="1" l="1"/>
  <c r="G320" i="1"/>
  <c r="D321" i="1" s="1"/>
  <c r="E319" i="1"/>
  <c r="G321" i="1" l="1"/>
  <c r="D322" i="1" s="1"/>
  <c r="C321" i="1"/>
  <c r="E321" i="1" s="1"/>
  <c r="E320" i="1"/>
  <c r="C322" i="1" l="1"/>
  <c r="G322" i="1"/>
  <c r="D323" i="1" s="1"/>
  <c r="G323" i="1" l="1"/>
  <c r="D324" i="1" s="1"/>
  <c r="C323" i="1"/>
  <c r="E323" i="1" s="1"/>
  <c r="E322" i="1"/>
  <c r="C324" i="1" l="1"/>
  <c r="G324" i="1"/>
  <c r="D325" i="1" s="1"/>
  <c r="C325" i="1" l="1"/>
  <c r="G325" i="1"/>
  <c r="D326" i="1" s="1"/>
  <c r="E324" i="1"/>
  <c r="G326" i="1" l="1"/>
  <c r="D327" i="1" s="1"/>
  <c r="C326" i="1"/>
  <c r="E326" i="1" s="1"/>
  <c r="E325" i="1"/>
  <c r="G327" i="1" l="1"/>
  <c r="D328" i="1" s="1"/>
  <c r="C327" i="1"/>
  <c r="E327" i="1" l="1"/>
  <c r="C328" i="1"/>
  <c r="G328" i="1"/>
  <c r="D329" i="1" s="1"/>
  <c r="E328" i="1" l="1"/>
  <c r="G329" i="1"/>
  <c r="D330" i="1" s="1"/>
  <c r="C329" i="1"/>
  <c r="C330" i="1" l="1"/>
  <c r="G330" i="1"/>
  <c r="D331" i="1" s="1"/>
  <c r="E329" i="1"/>
  <c r="C331" i="1" l="1"/>
  <c r="G331" i="1"/>
  <c r="D332" i="1" s="1"/>
  <c r="E330" i="1"/>
  <c r="C332" i="1" l="1"/>
  <c r="G332" i="1"/>
  <c r="D333" i="1" s="1"/>
  <c r="E331" i="1"/>
  <c r="C333" i="1" l="1"/>
  <c r="G333" i="1"/>
  <c r="D334" i="1" s="1"/>
  <c r="E332" i="1"/>
  <c r="C334" i="1" l="1"/>
  <c r="G334" i="1"/>
  <c r="D335" i="1" s="1"/>
  <c r="E333" i="1"/>
  <c r="G335" i="1" l="1"/>
  <c r="D336" i="1" s="1"/>
  <c r="C335" i="1"/>
  <c r="E335" i="1" s="1"/>
  <c r="E334" i="1"/>
  <c r="G336" i="1" l="1"/>
  <c r="D337" i="1" s="1"/>
  <c r="C336" i="1"/>
  <c r="E336" i="1" s="1"/>
  <c r="G337" i="1" l="1"/>
  <c r="D338" i="1" s="1"/>
  <c r="C337" i="1"/>
  <c r="E337" i="1" s="1"/>
  <c r="C338" i="1" l="1"/>
  <c r="G338" i="1"/>
  <c r="D339" i="1" s="1"/>
  <c r="C339" i="1" l="1"/>
  <c r="G339" i="1"/>
  <c r="D340" i="1" s="1"/>
  <c r="E338" i="1"/>
  <c r="C340" i="1" l="1"/>
  <c r="G340" i="1"/>
  <c r="D341" i="1" s="1"/>
  <c r="E339" i="1"/>
  <c r="G341" i="1" l="1"/>
  <c r="D342" i="1" s="1"/>
  <c r="C341" i="1"/>
  <c r="E341" i="1" s="1"/>
  <c r="E340" i="1"/>
  <c r="G342" i="1" l="1"/>
  <c r="D343" i="1" s="1"/>
  <c r="C342" i="1"/>
  <c r="E342" i="1" s="1"/>
  <c r="C343" i="1" l="1"/>
  <c r="G343" i="1"/>
  <c r="D344" i="1" s="1"/>
  <c r="C344" i="1" l="1"/>
  <c r="G344" i="1"/>
  <c r="D345" i="1" s="1"/>
  <c r="E343" i="1"/>
  <c r="G345" i="1" l="1"/>
  <c r="D346" i="1" s="1"/>
  <c r="C345" i="1"/>
  <c r="E345" i="1" s="1"/>
  <c r="E344" i="1"/>
  <c r="C346" i="1" l="1"/>
  <c r="G346" i="1"/>
  <c r="D347" i="1" s="1"/>
  <c r="C347" i="1" l="1"/>
  <c r="G347" i="1"/>
  <c r="D348" i="1" s="1"/>
  <c r="E346" i="1"/>
  <c r="G348" i="1" l="1"/>
  <c r="D349" i="1" s="1"/>
  <c r="C348" i="1"/>
  <c r="E348" i="1" s="1"/>
  <c r="E347" i="1"/>
  <c r="C349" i="1" l="1"/>
  <c r="G349" i="1"/>
  <c r="D350" i="1" s="1"/>
  <c r="G350" i="1" l="1"/>
  <c r="D351" i="1" s="1"/>
  <c r="C350" i="1"/>
  <c r="E350" i="1" s="1"/>
  <c r="E349" i="1"/>
  <c r="C351" i="1" l="1"/>
  <c r="G351" i="1"/>
  <c r="D352" i="1" s="1"/>
  <c r="G352" i="1" l="1"/>
  <c r="D353" i="1" s="1"/>
  <c r="C352" i="1"/>
  <c r="E352" i="1" s="1"/>
  <c r="E351" i="1"/>
  <c r="C353" i="1" l="1"/>
  <c r="G353" i="1"/>
  <c r="D354" i="1" s="1"/>
  <c r="G354" i="1" l="1"/>
  <c r="D355" i="1" s="1"/>
  <c r="C354" i="1"/>
  <c r="E354" i="1" s="1"/>
  <c r="E353" i="1"/>
  <c r="C355" i="1" l="1"/>
  <c r="G355" i="1"/>
  <c r="D356" i="1" s="1"/>
  <c r="E355" i="1" l="1"/>
  <c r="G356" i="1"/>
  <c r="D357" i="1" s="1"/>
  <c r="C356" i="1"/>
  <c r="E356" i="1" s="1"/>
  <c r="G357" i="1" l="1"/>
  <c r="D358" i="1" s="1"/>
  <c r="C357" i="1"/>
  <c r="E357" i="1" s="1"/>
  <c r="C358" i="1" l="1"/>
  <c r="G358" i="1"/>
  <c r="D359" i="1" s="1"/>
  <c r="E358" i="1" l="1"/>
  <c r="C359" i="1"/>
  <c r="G359" i="1"/>
  <c r="D360" i="1" s="1"/>
  <c r="E359" i="1" l="1"/>
  <c r="G360" i="1"/>
  <c r="D361" i="1" s="1"/>
  <c r="C360" i="1"/>
  <c r="E360" i="1" s="1"/>
  <c r="C361" i="1" l="1"/>
  <c r="G361" i="1"/>
  <c r="D362" i="1" s="1"/>
  <c r="C362" i="1" l="1"/>
  <c r="G362" i="1"/>
  <c r="D363" i="1" s="1"/>
  <c r="E361" i="1"/>
  <c r="G363" i="1" l="1"/>
  <c r="D364" i="1" s="1"/>
  <c r="C363" i="1"/>
  <c r="E363" i="1" s="1"/>
  <c r="E362" i="1"/>
  <c r="G364" i="1" l="1"/>
  <c r="D365" i="1" s="1"/>
  <c r="C364" i="1"/>
  <c r="E364" i="1" s="1"/>
  <c r="C365" i="1" l="1"/>
  <c r="G365" i="1"/>
  <c r="D366" i="1" s="1"/>
  <c r="E365" i="1" l="1"/>
  <c r="G366" i="1"/>
  <c r="D367" i="1" s="1"/>
  <c r="C366" i="1"/>
  <c r="E366" i="1" s="1"/>
  <c r="C367" i="1" l="1"/>
  <c r="G367" i="1"/>
  <c r="D368" i="1" s="1"/>
  <c r="G368" i="1" l="1"/>
  <c r="D369" i="1" s="1"/>
  <c r="C368" i="1"/>
  <c r="E368" i="1" s="1"/>
  <c r="E367" i="1"/>
  <c r="C369" i="1" l="1"/>
  <c r="G369" i="1"/>
  <c r="D370" i="1" s="1"/>
  <c r="C370" i="1" l="1"/>
  <c r="G370" i="1"/>
  <c r="D371" i="1" s="1"/>
  <c r="E369" i="1"/>
  <c r="C371" i="1" l="1"/>
  <c r="G371" i="1"/>
  <c r="D372" i="1" s="1"/>
  <c r="E370" i="1"/>
  <c r="G372" i="1" l="1"/>
  <c r="D373" i="1" s="1"/>
  <c r="C372" i="1"/>
  <c r="E372" i="1" s="1"/>
  <c r="E371" i="1"/>
  <c r="C373" i="1" l="1"/>
  <c r="G373" i="1"/>
  <c r="D374" i="1" s="1"/>
  <c r="G374" i="1" l="1"/>
  <c r="D375" i="1" s="1"/>
  <c r="C374" i="1"/>
  <c r="E374" i="1" s="1"/>
  <c r="E373" i="1"/>
  <c r="C375" i="1" l="1"/>
  <c r="G375" i="1"/>
  <c r="D376" i="1" s="1"/>
  <c r="G376" i="1" l="1"/>
  <c r="D377" i="1" s="1"/>
  <c r="C376" i="1"/>
  <c r="E376" i="1" s="1"/>
  <c r="E375" i="1"/>
  <c r="G377" i="1" l="1"/>
  <c r="D378" i="1" s="1"/>
  <c r="C377" i="1"/>
  <c r="E377" i="1" s="1"/>
  <c r="C378" i="1" l="1"/>
  <c r="G378" i="1"/>
  <c r="D379" i="1" s="1"/>
  <c r="C379" i="1" l="1"/>
  <c r="G379" i="1"/>
  <c r="D380" i="1" s="1"/>
  <c r="E378" i="1"/>
  <c r="G380" i="1" l="1"/>
  <c r="D381" i="1" s="1"/>
  <c r="C380" i="1"/>
  <c r="E380" i="1" s="1"/>
  <c r="E379" i="1"/>
  <c r="C381" i="1" l="1"/>
  <c r="G381" i="1"/>
  <c r="D382" i="1" s="1"/>
  <c r="G382" i="1" l="1"/>
  <c r="D383" i="1" s="1"/>
  <c r="C382" i="1"/>
  <c r="E382" i="1" s="1"/>
  <c r="E381" i="1"/>
  <c r="C383" i="1" l="1"/>
  <c r="G383" i="1"/>
  <c r="D384" i="1" s="1"/>
  <c r="C384" i="1" l="1"/>
  <c r="G384" i="1"/>
  <c r="D385" i="1" s="1"/>
  <c r="E383" i="1"/>
  <c r="C385" i="1" l="1"/>
  <c r="G385" i="1"/>
  <c r="D386" i="1" s="1"/>
  <c r="E384" i="1"/>
  <c r="G386" i="1" l="1"/>
  <c r="D387" i="1" s="1"/>
  <c r="C386" i="1"/>
  <c r="E386" i="1" s="1"/>
  <c r="E385" i="1"/>
  <c r="G387" i="1" l="1"/>
  <c r="D388" i="1" s="1"/>
  <c r="C387" i="1"/>
  <c r="E387" i="1" s="1"/>
  <c r="C388" i="1" l="1"/>
  <c r="G388" i="1"/>
  <c r="D389" i="1" s="1"/>
  <c r="C389" i="1" l="1"/>
  <c r="G389" i="1"/>
  <c r="D390" i="1" s="1"/>
  <c r="E388" i="1"/>
  <c r="C390" i="1" l="1"/>
  <c r="G390" i="1"/>
  <c r="D391" i="1" s="1"/>
  <c r="E389" i="1"/>
  <c r="C391" i="1" l="1"/>
  <c r="G391" i="1"/>
  <c r="D392" i="1" s="1"/>
  <c r="E390" i="1"/>
  <c r="G392" i="1" l="1"/>
  <c r="D393" i="1" s="1"/>
  <c r="C392" i="1"/>
  <c r="E392" i="1" s="1"/>
  <c r="E391" i="1"/>
  <c r="C393" i="1" l="1"/>
  <c r="G393" i="1"/>
  <c r="D394" i="1" s="1"/>
  <c r="G394" i="1" l="1"/>
  <c r="D395" i="1" s="1"/>
  <c r="C394" i="1"/>
  <c r="E394" i="1" s="1"/>
  <c r="E393" i="1"/>
  <c r="C395" i="1" l="1"/>
  <c r="G395" i="1"/>
  <c r="D396" i="1" s="1"/>
  <c r="C396" i="1" l="1"/>
  <c r="G396" i="1"/>
  <c r="D397" i="1" s="1"/>
  <c r="E395" i="1"/>
  <c r="E396" i="1" l="1"/>
  <c r="G397" i="1"/>
  <c r="D398" i="1" s="1"/>
  <c r="C397" i="1"/>
  <c r="E397" i="1" s="1"/>
  <c r="C398" i="1" l="1"/>
  <c r="G398" i="1"/>
  <c r="D399" i="1" s="1"/>
  <c r="G399" i="1" l="1"/>
  <c r="D400" i="1" s="1"/>
  <c r="C399" i="1"/>
  <c r="E399" i="1" s="1"/>
  <c r="E398" i="1"/>
  <c r="C400" i="1" l="1"/>
  <c r="G400" i="1"/>
  <c r="D401" i="1" s="1"/>
  <c r="C401" i="1" l="1"/>
  <c r="G401" i="1"/>
  <c r="D402" i="1" s="1"/>
  <c r="E400" i="1"/>
  <c r="C402" i="1" l="1"/>
  <c r="G402" i="1"/>
  <c r="D403" i="1" s="1"/>
  <c r="E401" i="1"/>
  <c r="C403" i="1" l="1"/>
  <c r="G403" i="1"/>
  <c r="D404" i="1" s="1"/>
  <c r="E402" i="1"/>
  <c r="G404" i="1" l="1"/>
  <c r="D405" i="1" s="1"/>
  <c r="C404" i="1"/>
  <c r="E404" i="1" s="1"/>
  <c r="E403" i="1"/>
  <c r="C405" i="1" l="1"/>
  <c r="G405" i="1"/>
  <c r="D406" i="1" s="1"/>
  <c r="C406" i="1" l="1"/>
  <c r="G406" i="1"/>
  <c r="D407" i="1" s="1"/>
  <c r="E405" i="1"/>
  <c r="G407" i="1" l="1"/>
  <c r="D408" i="1" s="1"/>
  <c r="C407" i="1"/>
  <c r="E407" i="1" s="1"/>
  <c r="E406" i="1"/>
  <c r="G408" i="1" l="1"/>
  <c r="D409" i="1" s="1"/>
  <c r="C408" i="1"/>
  <c r="E408" i="1" s="1"/>
  <c r="C409" i="1" l="1"/>
  <c r="G409" i="1"/>
  <c r="D410" i="1" s="1"/>
  <c r="C410" i="1" l="1"/>
  <c r="G410" i="1"/>
  <c r="D411" i="1" s="1"/>
  <c r="E409" i="1"/>
  <c r="C411" i="1" l="1"/>
  <c r="G411" i="1"/>
  <c r="D412" i="1" s="1"/>
  <c r="E410" i="1"/>
  <c r="C412" i="1" l="1"/>
  <c r="G412" i="1"/>
  <c r="D413" i="1" s="1"/>
  <c r="E411" i="1"/>
  <c r="C413" i="1" l="1"/>
  <c r="G413" i="1"/>
  <c r="D414" i="1" s="1"/>
  <c r="E412" i="1"/>
  <c r="G414" i="1" l="1"/>
  <c r="D415" i="1" s="1"/>
  <c r="C414" i="1"/>
  <c r="E414" i="1" s="1"/>
  <c r="E413" i="1"/>
  <c r="C415" i="1" l="1"/>
  <c r="G415" i="1"/>
  <c r="D416" i="1" s="1"/>
  <c r="G416" i="1" l="1"/>
  <c r="D417" i="1" s="1"/>
  <c r="C416" i="1"/>
  <c r="E416" i="1" s="1"/>
  <c r="E415" i="1"/>
  <c r="C417" i="1" l="1"/>
  <c r="G417" i="1"/>
  <c r="D418" i="1" s="1"/>
  <c r="C418" i="1" l="1"/>
  <c r="G418" i="1"/>
  <c r="D419" i="1" s="1"/>
  <c r="E417" i="1"/>
  <c r="C419" i="1" l="1"/>
  <c r="G419" i="1"/>
  <c r="D420" i="1" s="1"/>
  <c r="E418" i="1"/>
  <c r="C420" i="1" l="1"/>
  <c r="G420" i="1"/>
  <c r="D421" i="1" s="1"/>
  <c r="E419" i="1"/>
  <c r="C421" i="1" l="1"/>
  <c r="G421" i="1"/>
  <c r="D422" i="1" s="1"/>
  <c r="E420" i="1"/>
  <c r="C422" i="1" l="1"/>
  <c r="G422" i="1"/>
  <c r="D423" i="1" s="1"/>
  <c r="E421" i="1"/>
  <c r="C423" i="1" l="1"/>
  <c r="E423" i="1" s="1"/>
  <c r="G423" i="1"/>
  <c r="D424" i="1" s="1"/>
  <c r="E422" i="1"/>
  <c r="C424" i="1" l="1"/>
  <c r="G424" i="1"/>
  <c r="D425" i="1" s="1"/>
  <c r="C425" i="1" l="1"/>
  <c r="G425" i="1"/>
  <c r="D426" i="1" s="1"/>
  <c r="E424" i="1"/>
  <c r="C426" i="1" l="1"/>
  <c r="G426" i="1"/>
  <c r="D427" i="1" s="1"/>
  <c r="E425" i="1"/>
  <c r="C427" i="1" l="1"/>
  <c r="G427" i="1"/>
  <c r="D428" i="1" s="1"/>
  <c r="E426" i="1"/>
  <c r="C428" i="1" l="1"/>
  <c r="G428" i="1"/>
  <c r="D429" i="1" s="1"/>
  <c r="E427" i="1"/>
  <c r="G429" i="1" l="1"/>
  <c r="D430" i="1" s="1"/>
  <c r="C429" i="1"/>
  <c r="E429" i="1" s="1"/>
  <c r="E428" i="1"/>
  <c r="C430" i="1" l="1"/>
  <c r="G430" i="1"/>
  <c r="D431" i="1" s="1"/>
  <c r="C431" i="1" l="1"/>
  <c r="G431" i="1"/>
  <c r="D432" i="1" s="1"/>
  <c r="E430" i="1"/>
  <c r="G432" i="1" l="1"/>
  <c r="D433" i="1" s="1"/>
  <c r="C432" i="1"/>
  <c r="E432" i="1" s="1"/>
  <c r="E431" i="1"/>
  <c r="G433" i="1" l="1"/>
  <c r="D434" i="1" s="1"/>
  <c r="C433" i="1"/>
  <c r="E433" i="1" s="1"/>
  <c r="C434" i="1" l="1"/>
  <c r="G434" i="1"/>
  <c r="D435" i="1" s="1"/>
  <c r="G435" i="1" l="1"/>
  <c r="D436" i="1" s="1"/>
  <c r="C435" i="1"/>
  <c r="E435" i="1" s="1"/>
  <c r="E434" i="1"/>
  <c r="G436" i="1" l="1"/>
  <c r="D437" i="1" s="1"/>
  <c r="C436" i="1"/>
  <c r="E436" i="1" s="1"/>
  <c r="C437" i="1" l="1"/>
  <c r="G437" i="1"/>
  <c r="D438" i="1" s="1"/>
  <c r="G438" i="1" l="1"/>
  <c r="D439" i="1" s="1"/>
  <c r="C438" i="1"/>
  <c r="E438" i="1" s="1"/>
  <c r="E437" i="1"/>
  <c r="G439" i="1" l="1"/>
  <c r="D440" i="1" s="1"/>
  <c r="C439" i="1"/>
  <c r="E439" i="1" s="1"/>
  <c r="G440" i="1" l="1"/>
  <c r="D441" i="1" s="1"/>
  <c r="C440" i="1"/>
  <c r="E440" i="1" s="1"/>
  <c r="G441" i="1" l="1"/>
  <c r="D442" i="1" s="1"/>
  <c r="C441" i="1"/>
  <c r="E441" i="1" s="1"/>
  <c r="G442" i="1" l="1"/>
  <c r="D443" i="1" s="1"/>
  <c r="C442" i="1"/>
  <c r="E442" i="1" s="1"/>
  <c r="G443" i="1" l="1"/>
  <c r="D444" i="1" s="1"/>
  <c r="C443" i="1"/>
  <c r="E443" i="1" s="1"/>
  <c r="C444" i="1" l="1"/>
  <c r="G444" i="1"/>
  <c r="D445" i="1" s="1"/>
  <c r="C445" i="1" l="1"/>
  <c r="G445" i="1"/>
  <c r="D446" i="1" s="1"/>
  <c r="E444" i="1"/>
  <c r="C446" i="1" l="1"/>
  <c r="G446" i="1"/>
  <c r="D447" i="1" s="1"/>
  <c r="E445" i="1"/>
  <c r="G447" i="1" l="1"/>
  <c r="D448" i="1" s="1"/>
  <c r="C447" i="1"/>
  <c r="E446" i="1"/>
  <c r="E447" i="1" l="1"/>
  <c r="G448" i="1"/>
  <c r="D449" i="1" s="1"/>
  <c r="C448" i="1"/>
  <c r="E448" i="1" s="1"/>
  <c r="C449" i="1" l="1"/>
  <c r="G449" i="1"/>
  <c r="D450" i="1" s="1"/>
  <c r="G450" i="1" l="1"/>
  <c r="D451" i="1" s="1"/>
  <c r="C450" i="1"/>
  <c r="E450" i="1" s="1"/>
  <c r="E449" i="1"/>
  <c r="C451" i="1" l="1"/>
  <c r="G451" i="1"/>
  <c r="D452" i="1" s="1"/>
  <c r="C452" i="1" l="1"/>
  <c r="G452" i="1"/>
  <c r="D453" i="1" s="1"/>
  <c r="E451" i="1"/>
  <c r="G453" i="1" l="1"/>
  <c r="D454" i="1" s="1"/>
  <c r="C453" i="1"/>
  <c r="E453" i="1" s="1"/>
  <c r="E452" i="1"/>
  <c r="C454" i="1" l="1"/>
  <c r="G454" i="1"/>
  <c r="D455" i="1" s="1"/>
  <c r="C455" i="1" l="1"/>
  <c r="G455" i="1"/>
  <c r="D456" i="1" s="1"/>
  <c r="E454" i="1"/>
  <c r="C456" i="1" l="1"/>
  <c r="G456" i="1"/>
  <c r="D457" i="1" s="1"/>
  <c r="E455" i="1"/>
  <c r="G457" i="1" l="1"/>
  <c r="D458" i="1" s="1"/>
  <c r="C457" i="1"/>
  <c r="E457" i="1" s="1"/>
  <c r="E456" i="1"/>
  <c r="C458" i="1" l="1"/>
  <c r="G458" i="1"/>
  <c r="D459" i="1" s="1"/>
  <c r="G459" i="1" l="1"/>
  <c r="D460" i="1" s="1"/>
  <c r="C459" i="1"/>
  <c r="E459" i="1" s="1"/>
  <c r="E458" i="1"/>
  <c r="C460" i="1" l="1"/>
  <c r="G460" i="1"/>
  <c r="D461" i="1" s="1"/>
  <c r="C461" i="1" l="1"/>
  <c r="G461" i="1"/>
  <c r="D462" i="1" s="1"/>
  <c r="E460" i="1"/>
  <c r="G462" i="1" l="1"/>
  <c r="D463" i="1" s="1"/>
  <c r="C462" i="1"/>
  <c r="E462" i="1" s="1"/>
  <c r="E461" i="1"/>
  <c r="C463" i="1" l="1"/>
  <c r="G463" i="1"/>
  <c r="D464" i="1" s="1"/>
  <c r="C464" i="1" l="1"/>
  <c r="G464" i="1"/>
  <c r="D465" i="1" s="1"/>
  <c r="E463" i="1"/>
  <c r="C465" i="1" l="1"/>
  <c r="E465" i="1" s="1"/>
  <c r="G465" i="1"/>
  <c r="D466" i="1" s="1"/>
  <c r="E464" i="1"/>
  <c r="G466" i="1" l="1"/>
  <c r="D467" i="1" s="1"/>
  <c r="C466" i="1"/>
  <c r="E466" i="1" s="1"/>
  <c r="G467" i="1" l="1"/>
  <c r="D468" i="1" s="1"/>
  <c r="C467" i="1"/>
  <c r="E467" i="1" s="1"/>
  <c r="C468" i="1" l="1"/>
  <c r="G468" i="1"/>
  <c r="D469" i="1" s="1"/>
  <c r="C469" i="1" l="1"/>
  <c r="G469" i="1"/>
  <c r="D470" i="1" s="1"/>
  <c r="E468" i="1"/>
  <c r="C470" i="1" l="1"/>
  <c r="G470" i="1"/>
  <c r="D471" i="1" s="1"/>
  <c r="E469" i="1"/>
  <c r="G471" i="1" l="1"/>
  <c r="D472" i="1" s="1"/>
  <c r="C471" i="1"/>
  <c r="E471" i="1" s="1"/>
  <c r="E470" i="1"/>
  <c r="G472" i="1" l="1"/>
  <c r="D473" i="1" s="1"/>
  <c r="C472" i="1"/>
  <c r="E472" i="1" s="1"/>
  <c r="G473" i="1" l="1"/>
  <c r="D474" i="1" s="1"/>
  <c r="C473" i="1"/>
  <c r="E473" i="1" s="1"/>
  <c r="C474" i="1" l="1"/>
  <c r="G474" i="1"/>
  <c r="D475" i="1" s="1"/>
  <c r="G475" i="1" l="1"/>
  <c r="D476" i="1" s="1"/>
  <c r="C475" i="1"/>
  <c r="E475" i="1" s="1"/>
  <c r="E474" i="1"/>
  <c r="C476" i="1" l="1"/>
  <c r="G476" i="1"/>
  <c r="D477" i="1" s="1"/>
  <c r="G477" i="1" l="1"/>
  <c r="D478" i="1" s="1"/>
  <c r="C477" i="1"/>
  <c r="E477" i="1" s="1"/>
  <c r="E476" i="1"/>
  <c r="C478" i="1" l="1"/>
  <c r="G478" i="1"/>
  <c r="D479" i="1" s="1"/>
  <c r="G479" i="1" l="1"/>
  <c r="D480" i="1" s="1"/>
  <c r="C479" i="1"/>
  <c r="E479" i="1" s="1"/>
  <c r="E478" i="1"/>
  <c r="C480" i="1" l="1"/>
  <c r="G480" i="1"/>
  <c r="D481" i="1" s="1"/>
  <c r="C481" i="1" l="1"/>
  <c r="K13" i="1" s="1"/>
  <c r="G481" i="1"/>
  <c r="E480" i="1"/>
  <c r="E481" i="1" l="1"/>
  <c r="K12" i="1" s="1"/>
</calcChain>
</file>

<file path=xl/sharedStrings.xml><?xml version="1.0" encoding="utf-8"?>
<sst xmlns="http://schemas.openxmlformats.org/spreadsheetml/2006/main" count="22" uniqueCount="18">
  <si>
    <t>期數</t>
    <phoneticPr fontId="3" type="noConversion"/>
  </si>
  <si>
    <t>日期</t>
    <phoneticPr fontId="3" type="noConversion"/>
  </si>
  <si>
    <t>還款利息</t>
    <phoneticPr fontId="3" type="noConversion"/>
  </si>
  <si>
    <t>還款本金</t>
    <phoneticPr fontId="3" type="noConversion"/>
  </si>
  <si>
    <t>總還款金額</t>
    <phoneticPr fontId="3" type="noConversion"/>
  </si>
  <si>
    <t>本金餘額</t>
    <phoneticPr fontId="3" type="noConversion"/>
  </si>
  <si>
    <t>貸款資料</t>
    <phoneticPr fontId="3" type="noConversion"/>
  </si>
  <si>
    <t>貸款金額</t>
    <phoneticPr fontId="3" type="noConversion"/>
  </si>
  <si>
    <t>貸款期間(年)</t>
    <phoneticPr fontId="3" type="noConversion"/>
  </si>
  <si>
    <t>寬限期(年)</t>
    <phoneticPr fontId="3" type="noConversion"/>
  </si>
  <si>
    <t>第一階段利率</t>
    <phoneticPr fontId="3" type="noConversion"/>
  </si>
  <si>
    <t>期間</t>
    <phoneticPr fontId="3" type="noConversion"/>
  </si>
  <si>
    <t>第二階段利率</t>
    <phoneticPr fontId="3" type="noConversion"/>
  </si>
  <si>
    <t>第三階段利率</t>
    <phoneticPr fontId="3" type="noConversion"/>
  </si>
  <si>
    <t>貸款期數</t>
    <phoneticPr fontId="3" type="noConversion"/>
  </si>
  <si>
    <t>最後還款日期</t>
    <phoneticPr fontId="3" type="noConversion"/>
  </si>
  <si>
    <t>總還款利息</t>
    <phoneticPr fontId="3" type="noConversion"/>
  </si>
  <si>
    <t>貸款資訊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</si>
</sst>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(&quot;$&quot;* #,##0.00_);_(&quot;$&quot;* \(#,##0.00\);_(&quot;$&quot;* &quot;-&quot;??_);_(@_)"/>
    <numFmt numFmtId="177" formatCode="_-&quot;$&quot;* #,##0_-;\-&quot;$&quot;* #,##0_-;_-&quot;$&quot;* &quot;-&quot;??_-;_-@_-"/>
    <numFmt numFmtId="178" formatCode="[$-F800]dddd\,\ mmmm\ dd\,\ yyyy"/>
    <numFmt numFmtId="179" formatCode="0_);[Red]\(0\)"/>
    <numFmt numFmtId="180" formatCode="0.00_);[Red]\(0.00\)"/>
    <numFmt numFmtId="181" formatCode="yyyy\-mm\-dd;@"/>
    <numFmt numFmtId="183" formatCode="0.0"/>
  </numFmts>
  <fonts count="4" x14ac:knownFonts="1"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0" borderId="0" xfId="1" applyNumberFormat="1" applyFont="1" applyAlignment="1">
      <alignment horizontal="center" vertical="center"/>
    </xf>
    <xf numFmtId="177" fontId="2" fillId="0" borderId="0" xfId="1" applyNumberFormat="1" applyFont="1">
      <alignment vertical="center"/>
    </xf>
    <xf numFmtId="0" fontId="2" fillId="0" borderId="0" xfId="0" applyFont="1">
      <alignment vertical="center"/>
    </xf>
    <xf numFmtId="0" fontId="2" fillId="5" borderId="1" xfId="0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178" fontId="0" fillId="0" borderId="0" xfId="0" applyNumberFormat="1">
      <alignment vertical="center"/>
    </xf>
    <xf numFmtId="181" fontId="2" fillId="2" borderId="1" xfId="0" applyNumberFormat="1" applyFont="1" applyFill="1" applyBorder="1" applyAlignment="1">
      <alignment horizontal="center" vertical="center"/>
    </xf>
    <xf numFmtId="181" fontId="2" fillId="0" borderId="0" xfId="0" applyNumberFormat="1" applyFont="1">
      <alignment vertical="center"/>
    </xf>
    <xf numFmtId="181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10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0" borderId="1" xfId="1" applyNumberFormat="1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9" fontId="2" fillId="0" borderId="2" xfId="1" applyNumberFormat="1" applyFont="1" applyBorder="1" applyAlignment="1" applyProtection="1">
      <alignment horizontal="center" vertical="center"/>
      <protection locked="0"/>
    </xf>
    <xf numFmtId="179" fontId="2" fillId="0" borderId="3" xfId="1" applyNumberFormat="1" applyFont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3" fontId="2" fillId="0" borderId="1" xfId="0" applyNumberFormat="1" applyFont="1" applyBorder="1" applyAlignment="1" applyProtection="1">
      <alignment horizontal="center" vertical="center"/>
      <protection locked="0"/>
    </xf>
    <xf numFmtId="183" fontId="2" fillId="0" borderId="1" xfId="0" applyNumberFormat="1" applyFont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1"/>
  <sheetViews>
    <sheetView tabSelected="1" workbookViewId="0">
      <selection activeCell="L5" sqref="L5"/>
    </sheetView>
  </sheetViews>
  <sheetFormatPr defaultRowHeight="16" x14ac:dyDescent="0.35"/>
  <cols>
    <col min="1" max="1" width="8.640625" style="3"/>
    <col min="2" max="2" width="14.5" style="12" bestFit="1" customWidth="1"/>
    <col min="3" max="3" width="14.2109375" style="7" bestFit="1" customWidth="1"/>
    <col min="4" max="4" width="12.35546875" style="5" bestFit="1" customWidth="1"/>
    <col min="5" max="5" width="11.7109375" style="6" customWidth="1"/>
    <col min="6" max="6" width="8.640625" style="7"/>
    <col min="7" max="7" width="15.35546875" style="6" bestFit="1" customWidth="1"/>
    <col min="9" max="9" width="11.2109375" bestFit="1" customWidth="1"/>
    <col min="10" max="10" width="11.2109375" customWidth="1"/>
    <col min="11" max="11" width="10.140625" bestFit="1" customWidth="1"/>
    <col min="13" max="13" width="14.5" bestFit="1" customWidth="1"/>
  </cols>
  <sheetData>
    <row r="1" spans="1:13" ht="23.4" customHeight="1" x14ac:dyDescent="0.35">
      <c r="A1" s="1" t="s">
        <v>0</v>
      </c>
      <c r="B1" s="11" t="s">
        <v>1</v>
      </c>
      <c r="C1" s="1" t="s">
        <v>2</v>
      </c>
      <c r="D1" s="2" t="s">
        <v>3</v>
      </c>
      <c r="E1" s="2" t="s">
        <v>4</v>
      </c>
      <c r="F1" s="1" t="s">
        <v>3</v>
      </c>
      <c r="G1" s="2" t="s">
        <v>5</v>
      </c>
      <c r="I1" s="17" t="s">
        <v>6</v>
      </c>
      <c r="J1" s="17"/>
      <c r="K1" s="17"/>
      <c r="L1" s="17"/>
    </row>
    <row r="2" spans="1:13" x14ac:dyDescent="0.35">
      <c r="A2" s="3">
        <v>1</v>
      </c>
      <c r="B2" s="13">
        <v>44576</v>
      </c>
      <c r="C2" s="4">
        <f>ROUND(IF(A2&lt;=$L$5*12,$K$2*$J$5/12,IF(A2&lt;=($L$5+$L$6)*12,$K$2*$J$6/12,$K$2*$J$7/12)),0)</f>
        <v>10000</v>
      </c>
      <c r="D2" s="5">
        <f>IF(AND($K$4&gt;0,A2&lt;=$K$4*12),0,$K$2/$K$3/12)</f>
        <v>22222.222222222223</v>
      </c>
      <c r="E2" s="6">
        <f>C2+D2</f>
        <v>32222.222222222223</v>
      </c>
      <c r="F2" s="14"/>
      <c r="G2" s="6">
        <f>K2-D2-F2</f>
        <v>7977777.777777778</v>
      </c>
      <c r="I2" s="18" t="s">
        <v>7</v>
      </c>
      <c r="J2" s="18"/>
      <c r="K2" s="19">
        <v>8000000</v>
      </c>
      <c r="L2" s="19"/>
    </row>
    <row r="3" spans="1:13" x14ac:dyDescent="0.35">
      <c r="A3" s="3">
        <v>2</v>
      </c>
      <c r="B3" s="13">
        <v>44607</v>
      </c>
      <c r="C3" s="4">
        <f>ROUND(IF(A3&lt;=$L$5*12,G2*$J$5/12,IF(A3&lt;=($L$5+$L$6)*12,G2*$J$6/12,G2*$J$7/12)),0)</f>
        <v>9972</v>
      </c>
      <c r="D3" s="5">
        <f>IF(AND($K$4&gt;0,A3&lt;=$K$4*12),0,IF(($K$3)*12-A2&lt;&gt;0,G2/(($K$3)*12-A2),))</f>
        <v>22222.222222222223</v>
      </c>
      <c r="E3" s="6">
        <f t="shared" ref="E3:E66" si="0">C3+D3</f>
        <v>32194.222222222223</v>
      </c>
      <c r="F3" s="14"/>
      <c r="G3" s="6">
        <f>G2-D3-F3</f>
        <v>7955555.555555556</v>
      </c>
      <c r="I3" s="20" t="s">
        <v>8</v>
      </c>
      <c r="J3" s="21"/>
      <c r="K3" s="22">
        <v>30</v>
      </c>
      <c r="L3" s="23"/>
    </row>
    <row r="4" spans="1:13" x14ac:dyDescent="0.35">
      <c r="A4" s="3">
        <v>3</v>
      </c>
      <c r="B4" s="13">
        <v>44635</v>
      </c>
      <c r="C4" s="4">
        <f t="shared" ref="C4:C67" si="1">ROUND(IF(A4&lt;=$L$5*12,G3*$J$5/12,IF(A4&lt;=($L$5+$L$6)*12,G3*$J$6/12,G3*$J$7/12)),0)</f>
        <v>9944</v>
      </c>
      <c r="D4" s="5">
        <f t="shared" ref="D4:D67" si="2">IF(AND($K$4&gt;0,A4&lt;=$K$4*12),0,IF(($K$3)*12-A3&lt;&gt;0,G3/(($K$3)*12-A3),))</f>
        <v>22222.222222222223</v>
      </c>
      <c r="E4" s="6">
        <f t="shared" si="0"/>
        <v>32166.222222222223</v>
      </c>
      <c r="F4" s="14"/>
      <c r="G4" s="6">
        <f t="shared" ref="G4:G67" si="3">G3-D4-F4</f>
        <v>7933333.333333334</v>
      </c>
      <c r="I4" s="20" t="s">
        <v>9</v>
      </c>
      <c r="J4" s="21"/>
      <c r="K4" s="22">
        <v>0</v>
      </c>
      <c r="L4" s="23"/>
    </row>
    <row r="5" spans="1:13" x14ac:dyDescent="0.35">
      <c r="A5" s="3">
        <v>4</v>
      </c>
      <c r="B5" s="13">
        <v>44666</v>
      </c>
      <c r="C5" s="4">
        <f t="shared" si="1"/>
        <v>9917</v>
      </c>
      <c r="D5" s="5">
        <f t="shared" si="2"/>
        <v>22222.222222222223</v>
      </c>
      <c r="E5" s="6">
        <f t="shared" si="0"/>
        <v>32139.222222222223</v>
      </c>
      <c r="F5" s="14"/>
      <c r="G5" s="6">
        <f t="shared" si="3"/>
        <v>7911111.1111111119</v>
      </c>
      <c r="I5" s="8" t="s">
        <v>10</v>
      </c>
      <c r="J5" s="15">
        <v>1.4999999999999999E-2</v>
      </c>
      <c r="K5" s="8" t="s">
        <v>11</v>
      </c>
      <c r="L5" s="30">
        <v>0.4</v>
      </c>
    </row>
    <row r="6" spans="1:13" x14ac:dyDescent="0.35">
      <c r="A6" s="3">
        <v>5</v>
      </c>
      <c r="B6" s="13">
        <v>44696</v>
      </c>
      <c r="C6" s="4">
        <f t="shared" si="1"/>
        <v>13185</v>
      </c>
      <c r="D6" s="5">
        <f t="shared" si="2"/>
        <v>22222.222222222226</v>
      </c>
      <c r="E6" s="6">
        <f t="shared" si="0"/>
        <v>35407.222222222226</v>
      </c>
      <c r="F6" s="14"/>
      <c r="G6" s="6">
        <f t="shared" si="3"/>
        <v>7888888.8888888899</v>
      </c>
      <c r="I6" s="8" t="s">
        <v>12</v>
      </c>
      <c r="J6" s="16">
        <v>0.02</v>
      </c>
      <c r="K6" s="8" t="s">
        <v>11</v>
      </c>
      <c r="L6" s="30">
        <v>1</v>
      </c>
    </row>
    <row r="7" spans="1:13" x14ac:dyDescent="0.35">
      <c r="A7" s="3">
        <v>6</v>
      </c>
      <c r="B7" s="13">
        <v>44727</v>
      </c>
      <c r="C7" s="4">
        <f t="shared" si="1"/>
        <v>13148</v>
      </c>
      <c r="D7" s="5">
        <f t="shared" si="2"/>
        <v>22222.222222222226</v>
      </c>
      <c r="E7" s="6">
        <f t="shared" si="0"/>
        <v>35370.222222222226</v>
      </c>
      <c r="F7" s="14"/>
      <c r="G7" s="6">
        <f t="shared" si="3"/>
        <v>7866666.6666666679</v>
      </c>
      <c r="I7" s="8" t="s">
        <v>13</v>
      </c>
      <c r="J7" s="16">
        <v>0.04</v>
      </c>
      <c r="K7" s="8" t="s">
        <v>11</v>
      </c>
      <c r="L7" s="31">
        <f>K3-L5-L6</f>
        <v>28.6</v>
      </c>
    </row>
    <row r="8" spans="1:13" x14ac:dyDescent="0.35">
      <c r="A8" s="3">
        <v>7</v>
      </c>
      <c r="B8" s="13">
        <v>44757</v>
      </c>
      <c r="C8" s="4">
        <f t="shared" si="1"/>
        <v>13111</v>
      </c>
      <c r="D8" s="5">
        <f t="shared" si="2"/>
        <v>22222.222222222226</v>
      </c>
      <c r="E8" s="6">
        <f t="shared" si="0"/>
        <v>35333.222222222226</v>
      </c>
      <c r="F8" s="14"/>
      <c r="G8" s="6">
        <f t="shared" si="3"/>
        <v>7844444.4444444459</v>
      </c>
    </row>
    <row r="9" spans="1:13" x14ac:dyDescent="0.35">
      <c r="A9" s="3">
        <v>8</v>
      </c>
      <c r="B9" s="13">
        <v>44788</v>
      </c>
      <c r="C9" s="4">
        <f t="shared" si="1"/>
        <v>13074</v>
      </c>
      <c r="D9" s="5">
        <f t="shared" si="2"/>
        <v>22222.222222222226</v>
      </c>
      <c r="E9" s="6">
        <f t="shared" si="0"/>
        <v>35296.222222222226</v>
      </c>
      <c r="F9" s="14"/>
      <c r="G9" s="6">
        <f t="shared" si="3"/>
        <v>7822222.2222222239</v>
      </c>
      <c r="I9" s="24" t="s">
        <v>17</v>
      </c>
      <c r="J9" s="24"/>
      <c r="K9" s="24"/>
      <c r="L9" s="24"/>
      <c r="M9" s="10"/>
    </row>
    <row r="10" spans="1:13" x14ac:dyDescent="0.35">
      <c r="A10" s="3">
        <v>9</v>
      </c>
      <c r="B10" s="13">
        <v>44819</v>
      </c>
      <c r="C10" s="4">
        <f t="shared" si="1"/>
        <v>13037</v>
      </c>
      <c r="D10" s="5">
        <f t="shared" si="2"/>
        <v>22222.222222222226</v>
      </c>
      <c r="E10" s="6">
        <f t="shared" si="0"/>
        <v>35259.222222222226</v>
      </c>
      <c r="F10" s="14"/>
      <c r="G10" s="6">
        <f t="shared" si="3"/>
        <v>7800000.0000000019</v>
      </c>
      <c r="I10" s="25" t="s">
        <v>14</v>
      </c>
      <c r="J10" s="25"/>
      <c r="K10" s="26">
        <f>K3*12</f>
        <v>360</v>
      </c>
      <c r="L10" s="26"/>
    </row>
    <row r="11" spans="1:13" x14ac:dyDescent="0.35">
      <c r="A11" s="3">
        <v>10</v>
      </c>
      <c r="B11" s="13">
        <v>44849</v>
      </c>
      <c r="C11" s="4">
        <f t="shared" si="1"/>
        <v>13000</v>
      </c>
      <c r="D11" s="5">
        <f t="shared" si="2"/>
        <v>22222.222222222226</v>
      </c>
      <c r="E11" s="6">
        <f t="shared" si="0"/>
        <v>35222.222222222226</v>
      </c>
      <c r="F11" s="14"/>
      <c r="G11" s="6">
        <f t="shared" si="3"/>
        <v>7777777.7777777798</v>
      </c>
      <c r="I11" s="25" t="s">
        <v>15</v>
      </c>
      <c r="J11" s="25"/>
      <c r="K11" s="27">
        <f>DATE(YEAR(B2)+K3,MONTH(B2)-1,DAY(B2))</f>
        <v>55502</v>
      </c>
      <c r="L11" s="27"/>
      <c r="M11" s="9"/>
    </row>
    <row r="12" spans="1:13" x14ac:dyDescent="0.35">
      <c r="A12" s="3">
        <v>11</v>
      </c>
      <c r="B12" s="13">
        <v>44880</v>
      </c>
      <c r="C12" s="4">
        <f t="shared" si="1"/>
        <v>12963</v>
      </c>
      <c r="D12" s="5">
        <f t="shared" si="2"/>
        <v>22222.22222222223</v>
      </c>
      <c r="E12" s="6">
        <f t="shared" si="0"/>
        <v>35185.222222222234</v>
      </c>
      <c r="F12" s="14"/>
      <c r="G12" s="6">
        <f t="shared" si="3"/>
        <v>7755555.5555555578</v>
      </c>
      <c r="I12" s="25" t="s">
        <v>4</v>
      </c>
      <c r="J12" s="25"/>
      <c r="K12" s="28">
        <f>SUM(E2:E481)</f>
        <v>12591164.999999959</v>
      </c>
      <c r="L12" s="29"/>
    </row>
    <row r="13" spans="1:13" x14ac:dyDescent="0.35">
      <c r="A13" s="3">
        <v>12</v>
      </c>
      <c r="B13" s="13">
        <v>44910</v>
      </c>
      <c r="C13" s="4">
        <f t="shared" si="1"/>
        <v>12926</v>
      </c>
      <c r="D13" s="5">
        <f t="shared" si="2"/>
        <v>22222.22222222223</v>
      </c>
      <c r="E13" s="6">
        <f t="shared" si="0"/>
        <v>35148.222222222234</v>
      </c>
      <c r="F13" s="14"/>
      <c r="G13" s="6">
        <f t="shared" si="3"/>
        <v>7733333.3333333358</v>
      </c>
      <c r="I13" s="25" t="s">
        <v>16</v>
      </c>
      <c r="J13" s="25"/>
      <c r="K13" s="28">
        <f>SUM(C2:C481)</f>
        <v>4591165</v>
      </c>
      <c r="L13" s="29"/>
    </row>
    <row r="14" spans="1:13" x14ac:dyDescent="0.35">
      <c r="A14" s="3">
        <v>13</v>
      </c>
      <c r="B14" s="13">
        <v>44941</v>
      </c>
      <c r="C14" s="4">
        <f t="shared" si="1"/>
        <v>12889</v>
      </c>
      <c r="D14" s="5">
        <f t="shared" si="2"/>
        <v>22222.22222222223</v>
      </c>
      <c r="E14" s="6">
        <f t="shared" si="0"/>
        <v>35111.222222222234</v>
      </c>
      <c r="F14" s="14"/>
      <c r="G14" s="6">
        <f t="shared" si="3"/>
        <v>7711111.1111111138</v>
      </c>
    </row>
    <row r="15" spans="1:13" x14ac:dyDescent="0.35">
      <c r="A15" s="3">
        <v>14</v>
      </c>
      <c r="B15" s="13">
        <v>44972</v>
      </c>
      <c r="C15" s="4">
        <f t="shared" si="1"/>
        <v>12852</v>
      </c>
      <c r="D15" s="5">
        <f t="shared" si="2"/>
        <v>22222.22222222223</v>
      </c>
      <c r="E15" s="6">
        <f t="shared" si="0"/>
        <v>35074.222222222234</v>
      </c>
      <c r="F15" s="14"/>
      <c r="G15" s="6">
        <f t="shared" si="3"/>
        <v>7688888.8888888918</v>
      </c>
    </row>
    <row r="16" spans="1:13" x14ac:dyDescent="0.35">
      <c r="A16" s="3">
        <v>15</v>
      </c>
      <c r="B16" s="13">
        <v>45000</v>
      </c>
      <c r="C16" s="4">
        <f t="shared" si="1"/>
        <v>12815</v>
      </c>
      <c r="D16" s="5">
        <f t="shared" si="2"/>
        <v>22222.22222222223</v>
      </c>
      <c r="E16" s="6">
        <f t="shared" si="0"/>
        <v>35037.222222222234</v>
      </c>
      <c r="F16" s="14"/>
      <c r="G16" s="6">
        <f t="shared" si="3"/>
        <v>7666666.6666666698</v>
      </c>
    </row>
    <row r="17" spans="1:7" x14ac:dyDescent="0.35">
      <c r="A17" s="3">
        <v>16</v>
      </c>
      <c r="B17" s="13">
        <v>45031</v>
      </c>
      <c r="C17" s="4">
        <f t="shared" si="1"/>
        <v>12778</v>
      </c>
      <c r="D17" s="5">
        <f t="shared" si="2"/>
        <v>22222.22222222223</v>
      </c>
      <c r="E17" s="6">
        <f t="shared" si="0"/>
        <v>35000.222222222234</v>
      </c>
      <c r="F17" s="14"/>
      <c r="G17" s="6">
        <f t="shared" si="3"/>
        <v>7644444.4444444478</v>
      </c>
    </row>
    <row r="18" spans="1:7" x14ac:dyDescent="0.35">
      <c r="A18" s="3">
        <v>17</v>
      </c>
      <c r="B18" s="13">
        <v>45061</v>
      </c>
      <c r="C18" s="4">
        <f t="shared" si="1"/>
        <v>25481</v>
      </c>
      <c r="D18" s="5">
        <f t="shared" si="2"/>
        <v>22222.222222222234</v>
      </c>
      <c r="E18" s="6">
        <f t="shared" si="0"/>
        <v>47703.222222222234</v>
      </c>
      <c r="F18" s="14"/>
      <c r="G18" s="6">
        <f t="shared" si="3"/>
        <v>7622222.2222222257</v>
      </c>
    </row>
    <row r="19" spans="1:7" x14ac:dyDescent="0.35">
      <c r="A19" s="3">
        <v>18</v>
      </c>
      <c r="B19" s="13">
        <v>45092</v>
      </c>
      <c r="C19" s="4">
        <f t="shared" si="1"/>
        <v>25407</v>
      </c>
      <c r="D19" s="5">
        <f t="shared" si="2"/>
        <v>22222.222222222234</v>
      </c>
      <c r="E19" s="6">
        <f t="shared" si="0"/>
        <v>47629.222222222234</v>
      </c>
      <c r="F19" s="14"/>
      <c r="G19" s="6">
        <f t="shared" si="3"/>
        <v>7600000.0000000037</v>
      </c>
    </row>
    <row r="20" spans="1:7" x14ac:dyDescent="0.35">
      <c r="A20" s="3">
        <v>19</v>
      </c>
      <c r="B20" s="13">
        <v>45122</v>
      </c>
      <c r="C20" s="4">
        <f t="shared" si="1"/>
        <v>25333</v>
      </c>
      <c r="D20" s="5">
        <f t="shared" si="2"/>
        <v>22222.222222222234</v>
      </c>
      <c r="E20" s="6">
        <f t="shared" si="0"/>
        <v>47555.222222222234</v>
      </c>
      <c r="F20" s="14"/>
      <c r="G20" s="6">
        <f t="shared" si="3"/>
        <v>7577777.7777777817</v>
      </c>
    </row>
    <row r="21" spans="1:7" x14ac:dyDescent="0.35">
      <c r="A21" s="3">
        <v>20</v>
      </c>
      <c r="B21" s="13">
        <v>45153</v>
      </c>
      <c r="C21" s="4">
        <f t="shared" si="1"/>
        <v>25259</v>
      </c>
      <c r="D21" s="5">
        <f t="shared" si="2"/>
        <v>22222.222222222234</v>
      </c>
      <c r="E21" s="6">
        <f t="shared" si="0"/>
        <v>47481.222222222234</v>
      </c>
      <c r="F21" s="14"/>
      <c r="G21" s="6">
        <f t="shared" si="3"/>
        <v>7555555.5555555597</v>
      </c>
    </row>
    <row r="22" spans="1:7" x14ac:dyDescent="0.35">
      <c r="A22" s="3">
        <v>21</v>
      </c>
      <c r="B22" s="13">
        <v>45184</v>
      </c>
      <c r="C22" s="4">
        <f t="shared" si="1"/>
        <v>25185</v>
      </c>
      <c r="D22" s="5">
        <f t="shared" si="2"/>
        <v>22222.222222222234</v>
      </c>
      <c r="E22" s="6">
        <f t="shared" si="0"/>
        <v>47407.222222222234</v>
      </c>
      <c r="F22" s="14"/>
      <c r="G22" s="6">
        <f t="shared" si="3"/>
        <v>7533333.3333333377</v>
      </c>
    </row>
    <row r="23" spans="1:7" x14ac:dyDescent="0.35">
      <c r="A23" s="3">
        <v>22</v>
      </c>
      <c r="B23" s="13">
        <v>45214</v>
      </c>
      <c r="C23" s="4">
        <f t="shared" si="1"/>
        <v>25111</v>
      </c>
      <c r="D23" s="5">
        <f t="shared" si="2"/>
        <v>22222.222222222234</v>
      </c>
      <c r="E23" s="6">
        <f t="shared" si="0"/>
        <v>47333.222222222234</v>
      </c>
      <c r="F23" s="14"/>
      <c r="G23" s="6">
        <f t="shared" si="3"/>
        <v>7511111.1111111157</v>
      </c>
    </row>
    <row r="24" spans="1:7" x14ac:dyDescent="0.35">
      <c r="A24" s="3">
        <v>23</v>
      </c>
      <c r="B24" s="13">
        <v>45245</v>
      </c>
      <c r="C24" s="4">
        <f t="shared" si="1"/>
        <v>25037</v>
      </c>
      <c r="D24" s="5">
        <f t="shared" si="2"/>
        <v>22222.222222222237</v>
      </c>
      <c r="E24" s="6">
        <f t="shared" si="0"/>
        <v>47259.222222222234</v>
      </c>
      <c r="F24" s="14"/>
      <c r="G24" s="6">
        <f t="shared" si="3"/>
        <v>7488888.8888888936</v>
      </c>
    </row>
    <row r="25" spans="1:7" x14ac:dyDescent="0.35">
      <c r="A25" s="3">
        <v>24</v>
      </c>
      <c r="B25" s="13">
        <v>45275</v>
      </c>
      <c r="C25" s="4">
        <f t="shared" si="1"/>
        <v>24963</v>
      </c>
      <c r="D25" s="5">
        <f t="shared" si="2"/>
        <v>22222.222222222237</v>
      </c>
      <c r="E25" s="6">
        <f t="shared" si="0"/>
        <v>47185.222222222234</v>
      </c>
      <c r="F25" s="14"/>
      <c r="G25" s="6">
        <f t="shared" si="3"/>
        <v>7466666.6666666716</v>
      </c>
    </row>
    <row r="26" spans="1:7" x14ac:dyDescent="0.35">
      <c r="A26" s="3">
        <v>25</v>
      </c>
      <c r="B26" s="13">
        <v>45306</v>
      </c>
      <c r="C26" s="4">
        <f t="shared" si="1"/>
        <v>24889</v>
      </c>
      <c r="D26" s="5">
        <f t="shared" si="2"/>
        <v>22222.222222222237</v>
      </c>
      <c r="E26" s="6">
        <f t="shared" si="0"/>
        <v>47111.222222222234</v>
      </c>
      <c r="F26" s="14"/>
      <c r="G26" s="6">
        <f t="shared" si="3"/>
        <v>7444444.4444444496</v>
      </c>
    </row>
    <row r="27" spans="1:7" x14ac:dyDescent="0.35">
      <c r="A27" s="3">
        <v>26</v>
      </c>
      <c r="B27" s="13">
        <v>45337</v>
      </c>
      <c r="C27" s="4">
        <f t="shared" si="1"/>
        <v>24815</v>
      </c>
      <c r="D27" s="5">
        <f t="shared" si="2"/>
        <v>22222.222222222237</v>
      </c>
      <c r="E27" s="6">
        <f t="shared" si="0"/>
        <v>47037.222222222234</v>
      </c>
      <c r="F27" s="14"/>
      <c r="G27" s="6">
        <f t="shared" si="3"/>
        <v>7422222.2222222276</v>
      </c>
    </row>
    <row r="28" spans="1:7" x14ac:dyDescent="0.35">
      <c r="A28" s="3">
        <v>27</v>
      </c>
      <c r="B28" s="13">
        <v>45366</v>
      </c>
      <c r="C28" s="4">
        <f t="shared" si="1"/>
        <v>24741</v>
      </c>
      <c r="D28" s="5">
        <f t="shared" si="2"/>
        <v>22222.222222222237</v>
      </c>
      <c r="E28" s="6">
        <f t="shared" si="0"/>
        <v>46963.222222222234</v>
      </c>
      <c r="F28" s="14"/>
      <c r="G28" s="6">
        <f t="shared" si="3"/>
        <v>7400000.0000000056</v>
      </c>
    </row>
    <row r="29" spans="1:7" x14ac:dyDescent="0.35">
      <c r="A29" s="3">
        <v>28</v>
      </c>
      <c r="B29" s="13">
        <v>45397</v>
      </c>
      <c r="C29" s="4">
        <f t="shared" si="1"/>
        <v>24667</v>
      </c>
      <c r="D29" s="5">
        <f t="shared" si="2"/>
        <v>22222.222222222241</v>
      </c>
      <c r="E29" s="6">
        <f t="shared" si="0"/>
        <v>46889.222222222241</v>
      </c>
      <c r="F29" s="14"/>
      <c r="G29" s="6">
        <f t="shared" si="3"/>
        <v>7377777.7777777836</v>
      </c>
    </row>
    <row r="30" spans="1:7" x14ac:dyDescent="0.35">
      <c r="A30" s="3">
        <v>29</v>
      </c>
      <c r="B30" s="13">
        <v>45427</v>
      </c>
      <c r="C30" s="4">
        <f t="shared" si="1"/>
        <v>24593</v>
      </c>
      <c r="D30" s="5">
        <f t="shared" si="2"/>
        <v>22222.222222222241</v>
      </c>
      <c r="E30" s="6">
        <f t="shared" si="0"/>
        <v>46815.222222222241</v>
      </c>
      <c r="F30" s="14"/>
      <c r="G30" s="6">
        <f t="shared" si="3"/>
        <v>7355555.5555555616</v>
      </c>
    </row>
    <row r="31" spans="1:7" x14ac:dyDescent="0.35">
      <c r="A31" s="3">
        <v>30</v>
      </c>
      <c r="B31" s="13">
        <v>45458</v>
      </c>
      <c r="C31" s="4">
        <f t="shared" si="1"/>
        <v>24519</v>
      </c>
      <c r="D31" s="5">
        <f t="shared" si="2"/>
        <v>22222.222222222241</v>
      </c>
      <c r="E31" s="6">
        <f t="shared" si="0"/>
        <v>46741.222222222241</v>
      </c>
      <c r="F31" s="14"/>
      <c r="G31" s="6">
        <f t="shared" si="3"/>
        <v>7333333.3333333395</v>
      </c>
    </row>
    <row r="32" spans="1:7" x14ac:dyDescent="0.35">
      <c r="A32" s="3">
        <v>31</v>
      </c>
      <c r="B32" s="13">
        <v>45488</v>
      </c>
      <c r="C32" s="4">
        <f t="shared" si="1"/>
        <v>24444</v>
      </c>
      <c r="D32" s="5">
        <f t="shared" si="2"/>
        <v>22222.222222222241</v>
      </c>
      <c r="E32" s="6">
        <f t="shared" si="0"/>
        <v>46666.222222222241</v>
      </c>
      <c r="F32" s="14"/>
      <c r="G32" s="6">
        <f t="shared" si="3"/>
        <v>7311111.1111111175</v>
      </c>
    </row>
    <row r="33" spans="1:7" x14ac:dyDescent="0.35">
      <c r="A33" s="3">
        <v>32</v>
      </c>
      <c r="B33" s="13">
        <v>45519</v>
      </c>
      <c r="C33" s="4">
        <f t="shared" si="1"/>
        <v>24370</v>
      </c>
      <c r="D33" s="5">
        <f t="shared" si="2"/>
        <v>22222.222222222241</v>
      </c>
      <c r="E33" s="6">
        <f t="shared" si="0"/>
        <v>46592.222222222241</v>
      </c>
      <c r="F33" s="14"/>
      <c r="G33" s="6">
        <f t="shared" si="3"/>
        <v>7288888.8888888955</v>
      </c>
    </row>
    <row r="34" spans="1:7" x14ac:dyDescent="0.35">
      <c r="A34" s="3">
        <v>33</v>
      </c>
      <c r="B34" s="13">
        <v>45550</v>
      </c>
      <c r="C34" s="4">
        <f t="shared" si="1"/>
        <v>24296</v>
      </c>
      <c r="D34" s="5">
        <f t="shared" si="2"/>
        <v>22222.222222222241</v>
      </c>
      <c r="E34" s="6">
        <f t="shared" si="0"/>
        <v>46518.222222222241</v>
      </c>
      <c r="F34" s="14"/>
      <c r="G34" s="6">
        <f t="shared" si="3"/>
        <v>7266666.6666666735</v>
      </c>
    </row>
    <row r="35" spans="1:7" x14ac:dyDescent="0.35">
      <c r="A35" s="3">
        <v>34</v>
      </c>
      <c r="B35" s="13">
        <v>45580</v>
      </c>
      <c r="C35" s="4">
        <f t="shared" si="1"/>
        <v>24222</v>
      </c>
      <c r="D35" s="5">
        <f t="shared" si="2"/>
        <v>22222.222222222244</v>
      </c>
      <c r="E35" s="6">
        <f t="shared" si="0"/>
        <v>46444.222222222248</v>
      </c>
      <c r="F35" s="14"/>
      <c r="G35" s="6">
        <f t="shared" si="3"/>
        <v>7244444.4444444515</v>
      </c>
    </row>
    <row r="36" spans="1:7" x14ac:dyDescent="0.35">
      <c r="A36" s="3">
        <v>35</v>
      </c>
      <c r="B36" s="13">
        <v>45611</v>
      </c>
      <c r="C36" s="4">
        <f t="shared" si="1"/>
        <v>24148</v>
      </c>
      <c r="D36" s="5">
        <f t="shared" si="2"/>
        <v>22222.222222222244</v>
      </c>
      <c r="E36" s="6">
        <f t="shared" si="0"/>
        <v>46370.222222222248</v>
      </c>
      <c r="F36" s="14"/>
      <c r="G36" s="6">
        <f t="shared" si="3"/>
        <v>7222222.2222222295</v>
      </c>
    </row>
    <row r="37" spans="1:7" x14ac:dyDescent="0.35">
      <c r="A37" s="3">
        <v>36</v>
      </c>
      <c r="B37" s="13">
        <v>45641</v>
      </c>
      <c r="C37" s="4">
        <f t="shared" si="1"/>
        <v>24074</v>
      </c>
      <c r="D37" s="5">
        <f t="shared" si="2"/>
        <v>22222.222222222244</v>
      </c>
      <c r="E37" s="6">
        <f t="shared" si="0"/>
        <v>46296.222222222248</v>
      </c>
      <c r="F37" s="14"/>
      <c r="G37" s="6">
        <f t="shared" si="3"/>
        <v>7200000.0000000075</v>
      </c>
    </row>
    <row r="38" spans="1:7" x14ac:dyDescent="0.35">
      <c r="A38" s="3">
        <v>37</v>
      </c>
      <c r="B38" s="13">
        <v>45672</v>
      </c>
      <c r="C38" s="4">
        <f t="shared" si="1"/>
        <v>24000</v>
      </c>
      <c r="D38" s="5">
        <f t="shared" si="2"/>
        <v>22222.222222222244</v>
      </c>
      <c r="E38" s="6">
        <f t="shared" si="0"/>
        <v>46222.222222222248</v>
      </c>
      <c r="F38" s="14"/>
      <c r="G38" s="6">
        <f t="shared" si="3"/>
        <v>7177777.7777777854</v>
      </c>
    </row>
    <row r="39" spans="1:7" x14ac:dyDescent="0.35">
      <c r="A39" s="3">
        <v>38</v>
      </c>
      <c r="B39" s="13">
        <v>45703</v>
      </c>
      <c r="C39" s="4">
        <f t="shared" si="1"/>
        <v>23926</v>
      </c>
      <c r="D39" s="5">
        <f t="shared" si="2"/>
        <v>22222.222222222244</v>
      </c>
      <c r="E39" s="6">
        <f t="shared" si="0"/>
        <v>46148.222222222248</v>
      </c>
      <c r="F39" s="14"/>
      <c r="G39" s="6">
        <f t="shared" si="3"/>
        <v>7155555.5555555634</v>
      </c>
    </row>
    <row r="40" spans="1:7" x14ac:dyDescent="0.35">
      <c r="A40" s="3">
        <v>39</v>
      </c>
      <c r="B40" s="13">
        <v>45731</v>
      </c>
      <c r="C40" s="4">
        <f t="shared" si="1"/>
        <v>23852</v>
      </c>
      <c r="D40" s="5">
        <f t="shared" si="2"/>
        <v>22222.222222222248</v>
      </c>
      <c r="E40" s="6">
        <f t="shared" si="0"/>
        <v>46074.222222222248</v>
      </c>
      <c r="F40" s="14"/>
      <c r="G40" s="6">
        <f t="shared" si="3"/>
        <v>7133333.3333333414</v>
      </c>
    </row>
    <row r="41" spans="1:7" x14ac:dyDescent="0.35">
      <c r="A41" s="3">
        <v>40</v>
      </c>
      <c r="B41" s="13">
        <v>45762</v>
      </c>
      <c r="C41" s="4">
        <f t="shared" si="1"/>
        <v>23778</v>
      </c>
      <c r="D41" s="5">
        <f t="shared" si="2"/>
        <v>22222.222222222248</v>
      </c>
      <c r="E41" s="6">
        <f t="shared" si="0"/>
        <v>46000.222222222248</v>
      </c>
      <c r="F41" s="14"/>
      <c r="G41" s="6">
        <f t="shared" si="3"/>
        <v>7111111.1111111194</v>
      </c>
    </row>
    <row r="42" spans="1:7" x14ac:dyDescent="0.35">
      <c r="A42" s="3">
        <v>41</v>
      </c>
      <c r="B42" s="13">
        <v>45792</v>
      </c>
      <c r="C42" s="4">
        <f t="shared" si="1"/>
        <v>23704</v>
      </c>
      <c r="D42" s="5">
        <f t="shared" si="2"/>
        <v>22222.222222222248</v>
      </c>
      <c r="E42" s="6">
        <f t="shared" si="0"/>
        <v>45926.222222222248</v>
      </c>
      <c r="F42" s="14"/>
      <c r="G42" s="6">
        <f t="shared" si="3"/>
        <v>7088888.8888888974</v>
      </c>
    </row>
    <row r="43" spans="1:7" x14ac:dyDescent="0.35">
      <c r="A43" s="3">
        <v>42</v>
      </c>
      <c r="B43" s="13">
        <v>45823</v>
      </c>
      <c r="C43" s="4">
        <f t="shared" si="1"/>
        <v>23630</v>
      </c>
      <c r="D43" s="5">
        <f t="shared" si="2"/>
        <v>22222.222222222248</v>
      </c>
      <c r="E43" s="6">
        <f t="shared" si="0"/>
        <v>45852.222222222248</v>
      </c>
      <c r="F43" s="14"/>
      <c r="G43" s="6">
        <f t="shared" si="3"/>
        <v>7066666.6666666754</v>
      </c>
    </row>
    <row r="44" spans="1:7" x14ac:dyDescent="0.35">
      <c r="A44" s="3">
        <v>43</v>
      </c>
      <c r="B44" s="13">
        <v>45853</v>
      </c>
      <c r="C44" s="4">
        <f t="shared" si="1"/>
        <v>23556</v>
      </c>
      <c r="D44" s="5">
        <f t="shared" si="2"/>
        <v>22222.222222222248</v>
      </c>
      <c r="E44" s="6">
        <f t="shared" si="0"/>
        <v>45778.222222222248</v>
      </c>
      <c r="F44" s="14"/>
      <c r="G44" s="6">
        <f t="shared" si="3"/>
        <v>7044444.4444444533</v>
      </c>
    </row>
    <row r="45" spans="1:7" x14ac:dyDescent="0.35">
      <c r="A45" s="3">
        <v>44</v>
      </c>
      <c r="B45" s="13">
        <v>45884</v>
      </c>
      <c r="C45" s="4">
        <f t="shared" si="1"/>
        <v>23481</v>
      </c>
      <c r="D45" s="5">
        <f t="shared" si="2"/>
        <v>22222.222222222252</v>
      </c>
      <c r="E45" s="6">
        <f t="shared" si="0"/>
        <v>45703.222222222248</v>
      </c>
      <c r="F45" s="14"/>
      <c r="G45" s="6">
        <f t="shared" si="3"/>
        <v>7022222.2222222313</v>
      </c>
    </row>
    <row r="46" spans="1:7" x14ac:dyDescent="0.35">
      <c r="A46" s="3">
        <v>45</v>
      </c>
      <c r="B46" s="13">
        <v>45915</v>
      </c>
      <c r="C46" s="4">
        <f t="shared" si="1"/>
        <v>23407</v>
      </c>
      <c r="D46" s="5">
        <f t="shared" si="2"/>
        <v>22222.222222222252</v>
      </c>
      <c r="E46" s="6">
        <f t="shared" si="0"/>
        <v>45629.222222222248</v>
      </c>
      <c r="F46" s="14"/>
      <c r="G46" s="6">
        <f t="shared" si="3"/>
        <v>7000000.0000000093</v>
      </c>
    </row>
    <row r="47" spans="1:7" x14ac:dyDescent="0.35">
      <c r="A47" s="3">
        <v>46</v>
      </c>
      <c r="B47" s="13">
        <v>45945</v>
      </c>
      <c r="C47" s="4">
        <f t="shared" si="1"/>
        <v>23333</v>
      </c>
      <c r="D47" s="5">
        <f t="shared" si="2"/>
        <v>22222.222222222252</v>
      </c>
      <c r="E47" s="6">
        <f t="shared" si="0"/>
        <v>45555.222222222248</v>
      </c>
      <c r="F47" s="14"/>
      <c r="G47" s="6">
        <f t="shared" si="3"/>
        <v>6977777.7777777873</v>
      </c>
    </row>
    <row r="48" spans="1:7" x14ac:dyDescent="0.35">
      <c r="A48" s="3">
        <v>47</v>
      </c>
      <c r="B48" s="13">
        <v>45976</v>
      </c>
      <c r="C48" s="4">
        <f t="shared" si="1"/>
        <v>23259</v>
      </c>
      <c r="D48" s="5">
        <f t="shared" si="2"/>
        <v>22222.222222222252</v>
      </c>
      <c r="E48" s="6">
        <f t="shared" si="0"/>
        <v>45481.222222222248</v>
      </c>
      <c r="F48" s="14"/>
      <c r="G48" s="6">
        <f t="shared" si="3"/>
        <v>6955555.5555555653</v>
      </c>
    </row>
    <row r="49" spans="1:7" x14ac:dyDescent="0.35">
      <c r="A49" s="3">
        <v>48</v>
      </c>
      <c r="B49" s="13">
        <v>46006</v>
      </c>
      <c r="C49" s="4">
        <f t="shared" si="1"/>
        <v>23185</v>
      </c>
      <c r="D49" s="5">
        <f t="shared" si="2"/>
        <v>22222.222222222252</v>
      </c>
      <c r="E49" s="6">
        <f t="shared" si="0"/>
        <v>45407.222222222248</v>
      </c>
      <c r="F49" s="14"/>
      <c r="G49" s="6">
        <f t="shared" si="3"/>
        <v>6933333.3333333433</v>
      </c>
    </row>
    <row r="50" spans="1:7" x14ac:dyDescent="0.35">
      <c r="A50" s="3">
        <v>49</v>
      </c>
      <c r="B50" s="13">
        <v>46037</v>
      </c>
      <c r="C50" s="4">
        <f t="shared" si="1"/>
        <v>23111</v>
      </c>
      <c r="D50" s="5">
        <f t="shared" si="2"/>
        <v>22222.222222222255</v>
      </c>
      <c r="E50" s="6">
        <f t="shared" si="0"/>
        <v>45333.222222222255</v>
      </c>
      <c r="F50" s="14"/>
      <c r="G50" s="6">
        <f t="shared" si="3"/>
        <v>6911111.1111111213</v>
      </c>
    </row>
    <row r="51" spans="1:7" x14ac:dyDescent="0.35">
      <c r="A51" s="3">
        <v>50</v>
      </c>
      <c r="B51" s="13">
        <v>46068</v>
      </c>
      <c r="C51" s="4">
        <f t="shared" si="1"/>
        <v>23037</v>
      </c>
      <c r="D51" s="5">
        <f t="shared" si="2"/>
        <v>22222.222222222255</v>
      </c>
      <c r="E51" s="6">
        <f t="shared" si="0"/>
        <v>45259.222222222255</v>
      </c>
      <c r="F51" s="14"/>
      <c r="G51" s="6">
        <f t="shared" si="3"/>
        <v>6888888.8888888992</v>
      </c>
    </row>
    <row r="52" spans="1:7" x14ac:dyDescent="0.35">
      <c r="A52" s="3">
        <v>51</v>
      </c>
      <c r="B52" s="13">
        <v>46096</v>
      </c>
      <c r="C52" s="4">
        <f t="shared" si="1"/>
        <v>22963</v>
      </c>
      <c r="D52" s="5">
        <f t="shared" si="2"/>
        <v>22222.222222222255</v>
      </c>
      <c r="E52" s="6">
        <f t="shared" si="0"/>
        <v>45185.222222222255</v>
      </c>
      <c r="F52" s="14"/>
      <c r="G52" s="6">
        <f t="shared" si="3"/>
        <v>6866666.6666666772</v>
      </c>
    </row>
    <row r="53" spans="1:7" x14ac:dyDescent="0.35">
      <c r="A53" s="3">
        <v>52</v>
      </c>
      <c r="B53" s="13">
        <v>46127</v>
      </c>
      <c r="C53" s="4">
        <f t="shared" si="1"/>
        <v>22889</v>
      </c>
      <c r="D53" s="5">
        <f t="shared" si="2"/>
        <v>22222.222222222255</v>
      </c>
      <c r="E53" s="6">
        <f t="shared" si="0"/>
        <v>45111.222222222255</v>
      </c>
      <c r="F53" s="14"/>
      <c r="G53" s="6">
        <f t="shared" si="3"/>
        <v>6844444.4444444552</v>
      </c>
    </row>
    <row r="54" spans="1:7" x14ac:dyDescent="0.35">
      <c r="A54" s="3">
        <v>53</v>
      </c>
      <c r="B54" s="13">
        <v>46157</v>
      </c>
      <c r="C54" s="4">
        <f t="shared" si="1"/>
        <v>22815</v>
      </c>
      <c r="D54" s="5">
        <f t="shared" si="2"/>
        <v>22222.222222222255</v>
      </c>
      <c r="E54" s="6">
        <f t="shared" si="0"/>
        <v>45037.222222222255</v>
      </c>
      <c r="F54" s="14"/>
      <c r="G54" s="6">
        <f t="shared" si="3"/>
        <v>6822222.2222222332</v>
      </c>
    </row>
    <row r="55" spans="1:7" x14ac:dyDescent="0.35">
      <c r="A55" s="3">
        <v>54</v>
      </c>
      <c r="B55" s="13">
        <v>46188</v>
      </c>
      <c r="C55" s="4">
        <f t="shared" si="1"/>
        <v>22741</v>
      </c>
      <c r="D55" s="5">
        <f t="shared" si="2"/>
        <v>22222.222222222259</v>
      </c>
      <c r="E55" s="6">
        <f t="shared" si="0"/>
        <v>44963.222222222263</v>
      </c>
      <c r="F55" s="14"/>
      <c r="G55" s="6">
        <f t="shared" si="3"/>
        <v>6800000.0000000112</v>
      </c>
    </row>
    <row r="56" spans="1:7" x14ac:dyDescent="0.35">
      <c r="A56" s="3">
        <v>55</v>
      </c>
      <c r="B56" s="13">
        <v>46218</v>
      </c>
      <c r="C56" s="4">
        <f t="shared" si="1"/>
        <v>22667</v>
      </c>
      <c r="D56" s="5">
        <f t="shared" si="2"/>
        <v>22222.222222222259</v>
      </c>
      <c r="E56" s="6">
        <f t="shared" si="0"/>
        <v>44889.222222222263</v>
      </c>
      <c r="F56" s="14"/>
      <c r="G56" s="6">
        <f t="shared" si="3"/>
        <v>6777777.7777777892</v>
      </c>
    </row>
    <row r="57" spans="1:7" x14ac:dyDescent="0.35">
      <c r="A57" s="3">
        <v>56</v>
      </c>
      <c r="B57" s="13">
        <v>46249</v>
      </c>
      <c r="C57" s="4">
        <f t="shared" si="1"/>
        <v>22593</v>
      </c>
      <c r="D57" s="5">
        <f t="shared" si="2"/>
        <v>22222.222222222259</v>
      </c>
      <c r="E57" s="6">
        <f t="shared" si="0"/>
        <v>44815.222222222263</v>
      </c>
      <c r="F57" s="14"/>
      <c r="G57" s="6">
        <f t="shared" si="3"/>
        <v>6755555.5555555671</v>
      </c>
    </row>
    <row r="58" spans="1:7" x14ac:dyDescent="0.35">
      <c r="A58" s="3">
        <v>57</v>
      </c>
      <c r="B58" s="13">
        <v>46280</v>
      </c>
      <c r="C58" s="4">
        <f t="shared" si="1"/>
        <v>22519</v>
      </c>
      <c r="D58" s="5">
        <f t="shared" si="2"/>
        <v>22222.222222222259</v>
      </c>
      <c r="E58" s="6">
        <f t="shared" si="0"/>
        <v>44741.222222222263</v>
      </c>
      <c r="F58" s="14"/>
      <c r="G58" s="6">
        <f t="shared" si="3"/>
        <v>6733333.3333333451</v>
      </c>
    </row>
    <row r="59" spans="1:7" x14ac:dyDescent="0.35">
      <c r="A59" s="3">
        <v>58</v>
      </c>
      <c r="B59" s="13">
        <v>46310</v>
      </c>
      <c r="C59" s="4">
        <f t="shared" si="1"/>
        <v>22444</v>
      </c>
      <c r="D59" s="5">
        <f t="shared" si="2"/>
        <v>22222.222222222263</v>
      </c>
      <c r="E59" s="6">
        <f t="shared" si="0"/>
        <v>44666.222222222263</v>
      </c>
      <c r="F59" s="14"/>
      <c r="G59" s="6">
        <f t="shared" si="3"/>
        <v>6711111.1111111231</v>
      </c>
    </row>
    <row r="60" spans="1:7" x14ac:dyDescent="0.35">
      <c r="A60" s="3">
        <v>59</v>
      </c>
      <c r="B60" s="13">
        <v>46341</v>
      </c>
      <c r="C60" s="4">
        <f t="shared" si="1"/>
        <v>22370</v>
      </c>
      <c r="D60" s="5">
        <f t="shared" si="2"/>
        <v>22222.222222222263</v>
      </c>
      <c r="E60" s="6">
        <f t="shared" si="0"/>
        <v>44592.222222222263</v>
      </c>
      <c r="F60" s="14"/>
      <c r="G60" s="6">
        <f t="shared" si="3"/>
        <v>6688888.8888889011</v>
      </c>
    </row>
    <row r="61" spans="1:7" x14ac:dyDescent="0.35">
      <c r="A61" s="3">
        <v>60</v>
      </c>
      <c r="B61" s="13">
        <v>46371</v>
      </c>
      <c r="C61" s="4">
        <f t="shared" si="1"/>
        <v>22296</v>
      </c>
      <c r="D61" s="5">
        <f t="shared" si="2"/>
        <v>22222.222222222263</v>
      </c>
      <c r="E61" s="6">
        <f t="shared" si="0"/>
        <v>44518.222222222263</v>
      </c>
      <c r="F61" s="14"/>
      <c r="G61" s="6">
        <f t="shared" si="3"/>
        <v>6666666.6666666791</v>
      </c>
    </row>
    <row r="62" spans="1:7" x14ac:dyDescent="0.35">
      <c r="A62" s="3">
        <v>61</v>
      </c>
      <c r="B62" s="13">
        <v>46402</v>
      </c>
      <c r="C62" s="4">
        <f t="shared" si="1"/>
        <v>22222</v>
      </c>
      <c r="D62" s="5">
        <f t="shared" si="2"/>
        <v>22222.222222222263</v>
      </c>
      <c r="E62" s="6">
        <f t="shared" si="0"/>
        <v>44444.222222222263</v>
      </c>
      <c r="F62" s="14"/>
      <c r="G62" s="6">
        <f t="shared" si="3"/>
        <v>6644444.4444444571</v>
      </c>
    </row>
    <row r="63" spans="1:7" x14ac:dyDescent="0.35">
      <c r="A63" s="3">
        <v>62</v>
      </c>
      <c r="B63" s="13">
        <v>46433</v>
      </c>
      <c r="C63" s="4">
        <f t="shared" si="1"/>
        <v>22148</v>
      </c>
      <c r="D63" s="5">
        <f t="shared" si="2"/>
        <v>22222.222222222263</v>
      </c>
      <c r="E63" s="6">
        <f t="shared" si="0"/>
        <v>44370.222222222263</v>
      </c>
      <c r="F63" s="14"/>
      <c r="G63" s="6">
        <f t="shared" si="3"/>
        <v>6622222.2222222351</v>
      </c>
    </row>
    <row r="64" spans="1:7" x14ac:dyDescent="0.35">
      <c r="A64" s="3">
        <v>63</v>
      </c>
      <c r="B64" s="13">
        <v>46461</v>
      </c>
      <c r="C64" s="4">
        <f t="shared" si="1"/>
        <v>22074</v>
      </c>
      <c r="D64" s="5">
        <f t="shared" si="2"/>
        <v>22222.222222222266</v>
      </c>
      <c r="E64" s="6">
        <f t="shared" si="0"/>
        <v>44296.222222222263</v>
      </c>
      <c r="F64" s="14"/>
      <c r="G64" s="6">
        <f t="shared" si="3"/>
        <v>6600000.000000013</v>
      </c>
    </row>
    <row r="65" spans="1:7" x14ac:dyDescent="0.35">
      <c r="A65" s="3">
        <v>64</v>
      </c>
      <c r="B65" s="13">
        <v>46492</v>
      </c>
      <c r="C65" s="4">
        <f t="shared" si="1"/>
        <v>22000</v>
      </c>
      <c r="D65" s="5">
        <f t="shared" si="2"/>
        <v>22222.222222222266</v>
      </c>
      <c r="E65" s="6">
        <f t="shared" si="0"/>
        <v>44222.222222222263</v>
      </c>
      <c r="F65" s="14"/>
      <c r="G65" s="6">
        <f t="shared" si="3"/>
        <v>6577777.777777791</v>
      </c>
    </row>
    <row r="66" spans="1:7" x14ac:dyDescent="0.35">
      <c r="A66" s="3">
        <v>65</v>
      </c>
      <c r="B66" s="13">
        <v>46522</v>
      </c>
      <c r="C66" s="4">
        <f t="shared" si="1"/>
        <v>21926</v>
      </c>
      <c r="D66" s="5">
        <f t="shared" si="2"/>
        <v>22222.222222222266</v>
      </c>
      <c r="E66" s="6">
        <f t="shared" si="0"/>
        <v>44148.222222222263</v>
      </c>
      <c r="F66" s="14"/>
      <c r="G66" s="6">
        <f t="shared" si="3"/>
        <v>6555555.555555569</v>
      </c>
    </row>
    <row r="67" spans="1:7" x14ac:dyDescent="0.35">
      <c r="A67" s="3">
        <v>66</v>
      </c>
      <c r="B67" s="13">
        <v>46553</v>
      </c>
      <c r="C67" s="4">
        <f t="shared" si="1"/>
        <v>21852</v>
      </c>
      <c r="D67" s="5">
        <f t="shared" si="2"/>
        <v>22222.222222222266</v>
      </c>
      <c r="E67" s="6">
        <f t="shared" ref="E67:E130" si="4">C67+D67</f>
        <v>44074.222222222263</v>
      </c>
      <c r="F67" s="14"/>
      <c r="G67" s="6">
        <f t="shared" si="3"/>
        <v>6533333.333333347</v>
      </c>
    </row>
    <row r="68" spans="1:7" x14ac:dyDescent="0.35">
      <c r="A68" s="3">
        <v>67</v>
      </c>
      <c r="B68" s="13">
        <v>46583</v>
      </c>
      <c r="C68" s="4">
        <f t="shared" ref="C68:C131" si="5">ROUND(IF(A68&lt;=$L$5*12,G67*$J$5/12,IF(A68&lt;=($L$5+$L$6)*12,G67*$J$6/12,G67*$J$7/12)),0)</f>
        <v>21778</v>
      </c>
      <c r="D68" s="5">
        <f t="shared" ref="D68:D131" si="6">IF(AND($K$4&gt;0,A68&lt;=$K$4*12),0,IF(($K$3)*12-A67&lt;&gt;0,G67/(($K$3)*12-A67),))</f>
        <v>22222.22222222227</v>
      </c>
      <c r="E68" s="6">
        <f t="shared" si="4"/>
        <v>44000.22222222227</v>
      </c>
      <c r="F68" s="14"/>
      <c r="G68" s="6">
        <f t="shared" ref="G68:G131" si="7">G67-D68-F68</f>
        <v>6511111.111111125</v>
      </c>
    </row>
    <row r="69" spans="1:7" x14ac:dyDescent="0.35">
      <c r="A69" s="3">
        <v>68</v>
      </c>
      <c r="B69" s="13">
        <v>46614</v>
      </c>
      <c r="C69" s="4">
        <f t="shared" si="5"/>
        <v>21704</v>
      </c>
      <c r="D69" s="5">
        <f t="shared" si="6"/>
        <v>22222.22222222227</v>
      </c>
      <c r="E69" s="6">
        <f t="shared" si="4"/>
        <v>43926.22222222227</v>
      </c>
      <c r="F69" s="14"/>
      <c r="G69" s="6">
        <f t="shared" si="7"/>
        <v>6488888.888888903</v>
      </c>
    </row>
    <row r="70" spans="1:7" x14ac:dyDescent="0.35">
      <c r="A70" s="3">
        <v>69</v>
      </c>
      <c r="B70" s="13">
        <v>46645</v>
      </c>
      <c r="C70" s="4">
        <f t="shared" si="5"/>
        <v>21630</v>
      </c>
      <c r="D70" s="5">
        <f t="shared" si="6"/>
        <v>22222.22222222227</v>
      </c>
      <c r="E70" s="6">
        <f t="shared" si="4"/>
        <v>43852.22222222227</v>
      </c>
      <c r="F70" s="14"/>
      <c r="G70" s="6">
        <f t="shared" si="7"/>
        <v>6466666.6666666809</v>
      </c>
    </row>
    <row r="71" spans="1:7" x14ac:dyDescent="0.35">
      <c r="A71" s="3">
        <v>70</v>
      </c>
      <c r="B71" s="13">
        <v>46675</v>
      </c>
      <c r="C71" s="4">
        <f t="shared" si="5"/>
        <v>21556</v>
      </c>
      <c r="D71" s="5">
        <f t="shared" si="6"/>
        <v>22222.22222222227</v>
      </c>
      <c r="E71" s="6">
        <f t="shared" si="4"/>
        <v>43778.22222222227</v>
      </c>
      <c r="F71" s="14"/>
      <c r="G71" s="6">
        <f t="shared" si="7"/>
        <v>6444444.4444444589</v>
      </c>
    </row>
    <row r="72" spans="1:7" x14ac:dyDescent="0.35">
      <c r="A72" s="3">
        <v>71</v>
      </c>
      <c r="B72" s="13">
        <v>46706</v>
      </c>
      <c r="C72" s="4">
        <f t="shared" si="5"/>
        <v>21481</v>
      </c>
      <c r="D72" s="5">
        <f t="shared" si="6"/>
        <v>22222.222222222274</v>
      </c>
      <c r="E72" s="6">
        <f t="shared" si="4"/>
        <v>43703.222222222277</v>
      </c>
      <c r="F72" s="14"/>
      <c r="G72" s="6">
        <f t="shared" si="7"/>
        <v>6422222.2222222369</v>
      </c>
    </row>
    <row r="73" spans="1:7" x14ac:dyDescent="0.35">
      <c r="A73" s="3">
        <v>72</v>
      </c>
      <c r="B73" s="13">
        <v>46736</v>
      </c>
      <c r="C73" s="4">
        <f t="shared" si="5"/>
        <v>21407</v>
      </c>
      <c r="D73" s="5">
        <f t="shared" si="6"/>
        <v>22222.222222222274</v>
      </c>
      <c r="E73" s="6">
        <f t="shared" si="4"/>
        <v>43629.222222222277</v>
      </c>
      <c r="F73" s="14"/>
      <c r="G73" s="6">
        <f t="shared" si="7"/>
        <v>6400000.0000000149</v>
      </c>
    </row>
    <row r="74" spans="1:7" x14ac:dyDescent="0.35">
      <c r="A74" s="3">
        <v>73</v>
      </c>
      <c r="B74" s="13">
        <v>46767</v>
      </c>
      <c r="C74" s="4">
        <f t="shared" si="5"/>
        <v>21333</v>
      </c>
      <c r="D74" s="5">
        <f t="shared" si="6"/>
        <v>22222.222222222274</v>
      </c>
      <c r="E74" s="6">
        <f t="shared" si="4"/>
        <v>43555.222222222277</v>
      </c>
      <c r="F74" s="14"/>
      <c r="G74" s="6">
        <f t="shared" si="7"/>
        <v>6377777.7777777929</v>
      </c>
    </row>
    <row r="75" spans="1:7" x14ac:dyDescent="0.35">
      <c r="A75" s="3">
        <v>74</v>
      </c>
      <c r="B75" s="13">
        <v>46798</v>
      </c>
      <c r="C75" s="4">
        <f t="shared" si="5"/>
        <v>21259</v>
      </c>
      <c r="D75" s="5">
        <f t="shared" si="6"/>
        <v>22222.222222222274</v>
      </c>
      <c r="E75" s="6">
        <f t="shared" si="4"/>
        <v>43481.222222222277</v>
      </c>
      <c r="F75" s="14"/>
      <c r="G75" s="6">
        <f t="shared" si="7"/>
        <v>6355555.5555555709</v>
      </c>
    </row>
    <row r="76" spans="1:7" x14ac:dyDescent="0.35">
      <c r="A76" s="3">
        <v>75</v>
      </c>
      <c r="B76" s="13">
        <v>46827</v>
      </c>
      <c r="C76" s="4">
        <f t="shared" si="5"/>
        <v>21185</v>
      </c>
      <c r="D76" s="5">
        <f t="shared" si="6"/>
        <v>22222.222222222277</v>
      </c>
      <c r="E76" s="6">
        <f t="shared" si="4"/>
        <v>43407.222222222277</v>
      </c>
      <c r="F76" s="14"/>
      <c r="G76" s="6">
        <f t="shared" si="7"/>
        <v>6333333.3333333489</v>
      </c>
    </row>
    <row r="77" spans="1:7" x14ac:dyDescent="0.35">
      <c r="A77" s="3">
        <v>76</v>
      </c>
      <c r="B77" s="13">
        <v>46858</v>
      </c>
      <c r="C77" s="4">
        <f t="shared" si="5"/>
        <v>21111</v>
      </c>
      <c r="D77" s="5">
        <f t="shared" si="6"/>
        <v>22222.222222222277</v>
      </c>
      <c r="E77" s="6">
        <f t="shared" si="4"/>
        <v>43333.222222222277</v>
      </c>
      <c r="F77" s="14"/>
      <c r="G77" s="6">
        <f t="shared" si="7"/>
        <v>6311111.1111111268</v>
      </c>
    </row>
    <row r="78" spans="1:7" x14ac:dyDescent="0.35">
      <c r="A78" s="3">
        <v>77</v>
      </c>
      <c r="B78" s="13">
        <v>46888</v>
      </c>
      <c r="C78" s="4">
        <f t="shared" si="5"/>
        <v>21037</v>
      </c>
      <c r="D78" s="5">
        <f t="shared" si="6"/>
        <v>22222.222222222277</v>
      </c>
      <c r="E78" s="6">
        <f t="shared" si="4"/>
        <v>43259.222222222277</v>
      </c>
      <c r="F78" s="14"/>
      <c r="G78" s="6">
        <f t="shared" si="7"/>
        <v>6288888.8888889048</v>
      </c>
    </row>
    <row r="79" spans="1:7" x14ac:dyDescent="0.35">
      <c r="A79" s="3">
        <v>78</v>
      </c>
      <c r="B79" s="13">
        <v>46919</v>
      </c>
      <c r="C79" s="4">
        <f t="shared" si="5"/>
        <v>20963</v>
      </c>
      <c r="D79" s="5">
        <f t="shared" si="6"/>
        <v>22222.222222222277</v>
      </c>
      <c r="E79" s="6">
        <f t="shared" si="4"/>
        <v>43185.222222222277</v>
      </c>
      <c r="F79" s="14"/>
      <c r="G79" s="6">
        <f t="shared" si="7"/>
        <v>6266666.6666666828</v>
      </c>
    </row>
    <row r="80" spans="1:7" x14ac:dyDescent="0.35">
      <c r="A80" s="3">
        <v>79</v>
      </c>
      <c r="B80" s="13">
        <v>46949</v>
      </c>
      <c r="C80" s="4">
        <f t="shared" si="5"/>
        <v>20889</v>
      </c>
      <c r="D80" s="5">
        <f t="shared" si="6"/>
        <v>22222.222222222281</v>
      </c>
      <c r="E80" s="6">
        <f t="shared" si="4"/>
        <v>43111.222222222277</v>
      </c>
      <c r="F80" s="14"/>
      <c r="G80" s="6">
        <f t="shared" si="7"/>
        <v>6244444.4444444608</v>
      </c>
    </row>
    <row r="81" spans="1:7" x14ac:dyDescent="0.35">
      <c r="A81" s="3">
        <v>80</v>
      </c>
      <c r="B81" s="13">
        <v>46980</v>
      </c>
      <c r="C81" s="4">
        <f t="shared" si="5"/>
        <v>20815</v>
      </c>
      <c r="D81" s="5">
        <f t="shared" si="6"/>
        <v>22222.222222222281</v>
      </c>
      <c r="E81" s="6">
        <f t="shared" si="4"/>
        <v>43037.222222222277</v>
      </c>
      <c r="F81" s="14"/>
      <c r="G81" s="6">
        <f t="shared" si="7"/>
        <v>6222222.2222222388</v>
      </c>
    </row>
    <row r="82" spans="1:7" x14ac:dyDescent="0.35">
      <c r="A82" s="3">
        <v>81</v>
      </c>
      <c r="B82" s="13">
        <v>47011</v>
      </c>
      <c r="C82" s="4">
        <f t="shared" si="5"/>
        <v>20741</v>
      </c>
      <c r="D82" s="5">
        <f t="shared" si="6"/>
        <v>22222.222222222281</v>
      </c>
      <c r="E82" s="6">
        <f t="shared" si="4"/>
        <v>42963.222222222277</v>
      </c>
      <c r="F82" s="14"/>
      <c r="G82" s="6">
        <f t="shared" si="7"/>
        <v>6200000.0000000168</v>
      </c>
    </row>
    <row r="83" spans="1:7" x14ac:dyDescent="0.35">
      <c r="A83" s="3">
        <v>82</v>
      </c>
      <c r="B83" s="13">
        <v>47041</v>
      </c>
      <c r="C83" s="4">
        <f t="shared" si="5"/>
        <v>20667</v>
      </c>
      <c r="D83" s="5">
        <f t="shared" si="6"/>
        <v>22222.222222222281</v>
      </c>
      <c r="E83" s="6">
        <f t="shared" si="4"/>
        <v>42889.222222222277</v>
      </c>
      <c r="F83" s="14"/>
      <c r="G83" s="6">
        <f t="shared" si="7"/>
        <v>6177777.7777777947</v>
      </c>
    </row>
    <row r="84" spans="1:7" x14ac:dyDescent="0.35">
      <c r="A84" s="3">
        <v>83</v>
      </c>
      <c r="B84" s="13">
        <v>47072</v>
      </c>
      <c r="C84" s="4">
        <f t="shared" si="5"/>
        <v>20593</v>
      </c>
      <c r="D84" s="5">
        <f t="shared" si="6"/>
        <v>22222.222222222284</v>
      </c>
      <c r="E84" s="6">
        <f t="shared" si="4"/>
        <v>42815.222222222284</v>
      </c>
      <c r="F84" s="14"/>
      <c r="G84" s="6">
        <f t="shared" si="7"/>
        <v>6155555.5555555727</v>
      </c>
    </row>
    <row r="85" spans="1:7" x14ac:dyDescent="0.35">
      <c r="A85" s="3">
        <v>84</v>
      </c>
      <c r="B85" s="13">
        <v>47102</v>
      </c>
      <c r="C85" s="4">
        <f t="shared" si="5"/>
        <v>20519</v>
      </c>
      <c r="D85" s="5">
        <f t="shared" si="6"/>
        <v>22222.222222222284</v>
      </c>
      <c r="E85" s="6">
        <f t="shared" si="4"/>
        <v>42741.222222222284</v>
      </c>
      <c r="F85" s="14"/>
      <c r="G85" s="6">
        <f t="shared" si="7"/>
        <v>6133333.3333333507</v>
      </c>
    </row>
    <row r="86" spans="1:7" x14ac:dyDescent="0.35">
      <c r="A86" s="3">
        <v>85</v>
      </c>
      <c r="B86" s="13">
        <v>47133</v>
      </c>
      <c r="C86" s="4">
        <f t="shared" si="5"/>
        <v>20444</v>
      </c>
      <c r="D86" s="5">
        <f t="shared" si="6"/>
        <v>22222.222222222284</v>
      </c>
      <c r="E86" s="6">
        <f t="shared" si="4"/>
        <v>42666.222222222284</v>
      </c>
      <c r="F86" s="14"/>
      <c r="G86" s="6">
        <f t="shared" si="7"/>
        <v>6111111.1111111287</v>
      </c>
    </row>
    <row r="87" spans="1:7" x14ac:dyDescent="0.35">
      <c r="A87" s="3">
        <v>86</v>
      </c>
      <c r="B87" s="13">
        <v>47164</v>
      </c>
      <c r="C87" s="4">
        <f t="shared" si="5"/>
        <v>20370</v>
      </c>
      <c r="D87" s="5">
        <f t="shared" si="6"/>
        <v>22222.222222222284</v>
      </c>
      <c r="E87" s="6">
        <f t="shared" si="4"/>
        <v>42592.222222222284</v>
      </c>
      <c r="F87" s="14"/>
      <c r="G87" s="6">
        <f t="shared" si="7"/>
        <v>6088888.8888889067</v>
      </c>
    </row>
    <row r="88" spans="1:7" x14ac:dyDescent="0.35">
      <c r="A88" s="3">
        <v>87</v>
      </c>
      <c r="B88" s="13">
        <v>47192</v>
      </c>
      <c r="C88" s="4">
        <f t="shared" si="5"/>
        <v>20296</v>
      </c>
      <c r="D88" s="5">
        <f t="shared" si="6"/>
        <v>22222.222222222288</v>
      </c>
      <c r="E88" s="6">
        <f t="shared" si="4"/>
        <v>42518.222222222292</v>
      </c>
      <c r="F88" s="14"/>
      <c r="G88" s="6">
        <f t="shared" si="7"/>
        <v>6066666.6666666847</v>
      </c>
    </row>
    <row r="89" spans="1:7" x14ac:dyDescent="0.35">
      <c r="A89" s="3">
        <v>88</v>
      </c>
      <c r="B89" s="13">
        <v>47223</v>
      </c>
      <c r="C89" s="4">
        <f t="shared" si="5"/>
        <v>20222</v>
      </c>
      <c r="D89" s="5">
        <f t="shared" si="6"/>
        <v>22222.222222222288</v>
      </c>
      <c r="E89" s="6">
        <f t="shared" si="4"/>
        <v>42444.222222222292</v>
      </c>
      <c r="F89" s="14"/>
      <c r="G89" s="6">
        <f t="shared" si="7"/>
        <v>6044444.4444444627</v>
      </c>
    </row>
    <row r="90" spans="1:7" x14ac:dyDescent="0.35">
      <c r="A90" s="3">
        <v>89</v>
      </c>
      <c r="B90" s="13">
        <v>47253</v>
      </c>
      <c r="C90" s="4">
        <f t="shared" si="5"/>
        <v>20148</v>
      </c>
      <c r="D90" s="5">
        <f t="shared" si="6"/>
        <v>22222.222222222288</v>
      </c>
      <c r="E90" s="6">
        <f t="shared" si="4"/>
        <v>42370.222222222292</v>
      </c>
      <c r="F90" s="14"/>
      <c r="G90" s="6">
        <f t="shared" si="7"/>
        <v>6022222.2222222406</v>
      </c>
    </row>
    <row r="91" spans="1:7" x14ac:dyDescent="0.35">
      <c r="A91" s="3">
        <v>90</v>
      </c>
      <c r="B91" s="13">
        <v>47284</v>
      </c>
      <c r="C91" s="4">
        <f t="shared" si="5"/>
        <v>20074</v>
      </c>
      <c r="D91" s="5">
        <f t="shared" si="6"/>
        <v>22222.222222222292</v>
      </c>
      <c r="E91" s="6">
        <f t="shared" si="4"/>
        <v>42296.222222222292</v>
      </c>
      <c r="F91" s="14"/>
      <c r="G91" s="6">
        <f t="shared" si="7"/>
        <v>6000000.0000000186</v>
      </c>
    </row>
    <row r="92" spans="1:7" x14ac:dyDescent="0.35">
      <c r="A92" s="3">
        <v>91</v>
      </c>
      <c r="B92" s="13">
        <v>47314</v>
      </c>
      <c r="C92" s="4">
        <f t="shared" si="5"/>
        <v>20000</v>
      </c>
      <c r="D92" s="5">
        <f t="shared" si="6"/>
        <v>22222.222222222292</v>
      </c>
      <c r="E92" s="6">
        <f t="shared" si="4"/>
        <v>42222.222222222292</v>
      </c>
      <c r="F92" s="14"/>
      <c r="G92" s="6">
        <f t="shared" si="7"/>
        <v>5977777.7777777966</v>
      </c>
    </row>
    <row r="93" spans="1:7" x14ac:dyDescent="0.35">
      <c r="A93" s="3">
        <v>92</v>
      </c>
      <c r="B93" s="13">
        <v>47345</v>
      </c>
      <c r="C93" s="4">
        <f t="shared" si="5"/>
        <v>19926</v>
      </c>
      <c r="D93" s="5">
        <f t="shared" si="6"/>
        <v>22222.222222222292</v>
      </c>
      <c r="E93" s="6">
        <f t="shared" si="4"/>
        <v>42148.222222222292</v>
      </c>
      <c r="F93" s="14"/>
      <c r="G93" s="6">
        <f t="shared" si="7"/>
        <v>5955555.5555555746</v>
      </c>
    </row>
    <row r="94" spans="1:7" x14ac:dyDescent="0.35">
      <c r="A94" s="3">
        <v>93</v>
      </c>
      <c r="B94" s="13">
        <v>47376</v>
      </c>
      <c r="C94" s="4">
        <f t="shared" si="5"/>
        <v>19852</v>
      </c>
      <c r="D94" s="5">
        <f t="shared" si="6"/>
        <v>22222.222222222292</v>
      </c>
      <c r="E94" s="6">
        <f t="shared" si="4"/>
        <v>42074.222222222292</v>
      </c>
      <c r="F94" s="14"/>
      <c r="G94" s="6">
        <f t="shared" si="7"/>
        <v>5933333.3333333526</v>
      </c>
    </row>
    <row r="95" spans="1:7" x14ac:dyDescent="0.35">
      <c r="A95" s="3">
        <v>94</v>
      </c>
      <c r="B95" s="13">
        <v>47406</v>
      </c>
      <c r="C95" s="4">
        <f t="shared" si="5"/>
        <v>19778</v>
      </c>
      <c r="D95" s="5">
        <f t="shared" si="6"/>
        <v>22222.222222222295</v>
      </c>
      <c r="E95" s="6">
        <f t="shared" si="4"/>
        <v>42000.222222222292</v>
      </c>
      <c r="F95" s="14"/>
      <c r="G95" s="6">
        <f t="shared" si="7"/>
        <v>5911111.1111111306</v>
      </c>
    </row>
    <row r="96" spans="1:7" x14ac:dyDescent="0.35">
      <c r="A96" s="3">
        <v>95</v>
      </c>
      <c r="B96" s="13">
        <v>47437</v>
      </c>
      <c r="C96" s="4">
        <f t="shared" si="5"/>
        <v>19704</v>
      </c>
      <c r="D96" s="5">
        <f t="shared" si="6"/>
        <v>22222.222222222295</v>
      </c>
      <c r="E96" s="6">
        <f t="shared" si="4"/>
        <v>41926.222222222292</v>
      </c>
      <c r="F96" s="14"/>
      <c r="G96" s="6">
        <f t="shared" si="7"/>
        <v>5888888.8888889086</v>
      </c>
    </row>
    <row r="97" spans="1:7" x14ac:dyDescent="0.35">
      <c r="A97" s="3">
        <v>96</v>
      </c>
      <c r="B97" s="13">
        <v>47467</v>
      </c>
      <c r="C97" s="4">
        <f t="shared" si="5"/>
        <v>19630</v>
      </c>
      <c r="D97" s="5">
        <f t="shared" si="6"/>
        <v>22222.222222222295</v>
      </c>
      <c r="E97" s="6">
        <f t="shared" si="4"/>
        <v>41852.222222222292</v>
      </c>
      <c r="F97" s="14"/>
      <c r="G97" s="6">
        <f t="shared" si="7"/>
        <v>5866666.6666666865</v>
      </c>
    </row>
    <row r="98" spans="1:7" x14ac:dyDescent="0.35">
      <c r="A98" s="3">
        <v>97</v>
      </c>
      <c r="B98" s="13">
        <v>47498</v>
      </c>
      <c r="C98" s="4">
        <f t="shared" si="5"/>
        <v>19556</v>
      </c>
      <c r="D98" s="5">
        <f t="shared" si="6"/>
        <v>22222.222222222299</v>
      </c>
      <c r="E98" s="6">
        <f t="shared" si="4"/>
        <v>41778.222222222299</v>
      </c>
      <c r="F98" s="14"/>
      <c r="G98" s="6">
        <f t="shared" si="7"/>
        <v>5844444.4444444645</v>
      </c>
    </row>
    <row r="99" spans="1:7" x14ac:dyDescent="0.35">
      <c r="A99" s="3">
        <v>98</v>
      </c>
      <c r="B99" s="13">
        <v>47529</v>
      </c>
      <c r="C99" s="4">
        <f t="shared" si="5"/>
        <v>19481</v>
      </c>
      <c r="D99" s="5">
        <f t="shared" si="6"/>
        <v>22222.222222222299</v>
      </c>
      <c r="E99" s="6">
        <f t="shared" si="4"/>
        <v>41703.222222222299</v>
      </c>
      <c r="F99" s="14"/>
      <c r="G99" s="6">
        <f t="shared" si="7"/>
        <v>5822222.2222222425</v>
      </c>
    </row>
    <row r="100" spans="1:7" x14ac:dyDescent="0.35">
      <c r="A100" s="3">
        <v>99</v>
      </c>
      <c r="B100" s="13">
        <v>47557</v>
      </c>
      <c r="C100" s="4">
        <f t="shared" si="5"/>
        <v>19407</v>
      </c>
      <c r="D100" s="5">
        <f t="shared" si="6"/>
        <v>22222.222222222299</v>
      </c>
      <c r="E100" s="6">
        <f t="shared" si="4"/>
        <v>41629.222222222299</v>
      </c>
      <c r="F100" s="14"/>
      <c r="G100" s="6">
        <f t="shared" si="7"/>
        <v>5800000.0000000205</v>
      </c>
    </row>
    <row r="101" spans="1:7" x14ac:dyDescent="0.35">
      <c r="A101" s="3">
        <v>100</v>
      </c>
      <c r="B101" s="13">
        <v>47588</v>
      </c>
      <c r="C101" s="4">
        <f t="shared" si="5"/>
        <v>19333</v>
      </c>
      <c r="D101" s="5">
        <f t="shared" si="6"/>
        <v>22222.222222222299</v>
      </c>
      <c r="E101" s="6">
        <f t="shared" si="4"/>
        <v>41555.222222222299</v>
      </c>
      <c r="F101" s="14"/>
      <c r="G101" s="6">
        <f t="shared" si="7"/>
        <v>5777777.7777777985</v>
      </c>
    </row>
    <row r="102" spans="1:7" x14ac:dyDescent="0.35">
      <c r="A102" s="3">
        <v>101</v>
      </c>
      <c r="B102" s="13">
        <v>47618</v>
      </c>
      <c r="C102" s="4">
        <f t="shared" si="5"/>
        <v>19259</v>
      </c>
      <c r="D102" s="5">
        <f t="shared" si="6"/>
        <v>22222.222222222303</v>
      </c>
      <c r="E102" s="6">
        <f t="shared" si="4"/>
        <v>41481.222222222306</v>
      </c>
      <c r="F102" s="14"/>
      <c r="G102" s="6">
        <f t="shared" si="7"/>
        <v>5755555.5555555765</v>
      </c>
    </row>
    <row r="103" spans="1:7" x14ac:dyDescent="0.35">
      <c r="A103" s="3">
        <v>102</v>
      </c>
      <c r="B103" s="13">
        <v>47649</v>
      </c>
      <c r="C103" s="4">
        <f t="shared" si="5"/>
        <v>19185</v>
      </c>
      <c r="D103" s="5">
        <f t="shared" si="6"/>
        <v>22222.222222222303</v>
      </c>
      <c r="E103" s="6">
        <f t="shared" si="4"/>
        <v>41407.222222222306</v>
      </c>
      <c r="F103" s="14"/>
      <c r="G103" s="6">
        <f t="shared" si="7"/>
        <v>5733333.3333333544</v>
      </c>
    </row>
    <row r="104" spans="1:7" x14ac:dyDescent="0.35">
      <c r="A104" s="3">
        <v>103</v>
      </c>
      <c r="B104" s="13">
        <v>47679</v>
      </c>
      <c r="C104" s="4">
        <f t="shared" si="5"/>
        <v>19111</v>
      </c>
      <c r="D104" s="5">
        <f t="shared" si="6"/>
        <v>22222.222222222303</v>
      </c>
      <c r="E104" s="6">
        <f t="shared" si="4"/>
        <v>41333.222222222306</v>
      </c>
      <c r="F104" s="14"/>
      <c r="G104" s="6">
        <f t="shared" si="7"/>
        <v>5711111.1111111324</v>
      </c>
    </row>
    <row r="105" spans="1:7" x14ac:dyDescent="0.35">
      <c r="A105" s="3">
        <v>104</v>
      </c>
      <c r="B105" s="13">
        <v>47710</v>
      </c>
      <c r="C105" s="4">
        <f t="shared" si="5"/>
        <v>19037</v>
      </c>
      <c r="D105" s="5">
        <f t="shared" si="6"/>
        <v>22222.222222222306</v>
      </c>
      <c r="E105" s="6">
        <f t="shared" si="4"/>
        <v>41259.222222222306</v>
      </c>
      <c r="F105" s="14"/>
      <c r="G105" s="6">
        <f t="shared" si="7"/>
        <v>5688888.8888889104</v>
      </c>
    </row>
    <row r="106" spans="1:7" x14ac:dyDescent="0.35">
      <c r="A106" s="3">
        <v>105</v>
      </c>
      <c r="B106" s="13">
        <v>47741</v>
      </c>
      <c r="C106" s="4">
        <f t="shared" si="5"/>
        <v>18963</v>
      </c>
      <c r="D106" s="5">
        <f t="shared" si="6"/>
        <v>22222.222222222306</v>
      </c>
      <c r="E106" s="6">
        <f t="shared" si="4"/>
        <v>41185.222222222306</v>
      </c>
      <c r="F106" s="14"/>
      <c r="G106" s="6">
        <f t="shared" si="7"/>
        <v>5666666.6666666884</v>
      </c>
    </row>
    <row r="107" spans="1:7" x14ac:dyDescent="0.35">
      <c r="A107" s="3">
        <v>106</v>
      </c>
      <c r="B107" s="13">
        <v>47771</v>
      </c>
      <c r="C107" s="4">
        <f t="shared" si="5"/>
        <v>18889</v>
      </c>
      <c r="D107" s="5">
        <f t="shared" si="6"/>
        <v>22222.222222222306</v>
      </c>
      <c r="E107" s="6">
        <f t="shared" si="4"/>
        <v>41111.222222222306</v>
      </c>
      <c r="F107" s="14"/>
      <c r="G107" s="6">
        <f t="shared" si="7"/>
        <v>5644444.4444444664</v>
      </c>
    </row>
    <row r="108" spans="1:7" x14ac:dyDescent="0.35">
      <c r="A108" s="3">
        <v>107</v>
      </c>
      <c r="B108" s="13">
        <v>47802</v>
      </c>
      <c r="C108" s="4">
        <f t="shared" si="5"/>
        <v>18815</v>
      </c>
      <c r="D108" s="5">
        <f t="shared" si="6"/>
        <v>22222.22222222231</v>
      </c>
      <c r="E108" s="6">
        <f t="shared" si="4"/>
        <v>41037.222222222306</v>
      </c>
      <c r="F108" s="14"/>
      <c r="G108" s="6">
        <f t="shared" si="7"/>
        <v>5622222.2222222444</v>
      </c>
    </row>
    <row r="109" spans="1:7" x14ac:dyDescent="0.35">
      <c r="A109" s="3">
        <v>108</v>
      </c>
      <c r="B109" s="13">
        <v>47832</v>
      </c>
      <c r="C109" s="4">
        <f t="shared" si="5"/>
        <v>18741</v>
      </c>
      <c r="D109" s="5">
        <f t="shared" si="6"/>
        <v>22222.22222222231</v>
      </c>
      <c r="E109" s="6">
        <f t="shared" si="4"/>
        <v>40963.222222222306</v>
      </c>
      <c r="F109" s="14"/>
      <c r="G109" s="6">
        <f t="shared" si="7"/>
        <v>5600000.0000000224</v>
      </c>
    </row>
    <row r="110" spans="1:7" x14ac:dyDescent="0.35">
      <c r="A110" s="3">
        <v>109</v>
      </c>
      <c r="B110" s="13">
        <v>47863</v>
      </c>
      <c r="C110" s="4">
        <f t="shared" si="5"/>
        <v>18667</v>
      </c>
      <c r="D110" s="5">
        <f t="shared" si="6"/>
        <v>22222.22222222231</v>
      </c>
      <c r="E110" s="6">
        <f t="shared" si="4"/>
        <v>40889.222222222306</v>
      </c>
      <c r="F110" s="14"/>
      <c r="G110" s="6">
        <f t="shared" si="7"/>
        <v>5577777.7777778003</v>
      </c>
    </row>
    <row r="111" spans="1:7" x14ac:dyDescent="0.35">
      <c r="A111" s="3">
        <v>110</v>
      </c>
      <c r="B111" s="13">
        <v>47894</v>
      </c>
      <c r="C111" s="4">
        <f t="shared" si="5"/>
        <v>18593</v>
      </c>
      <c r="D111" s="5">
        <f t="shared" si="6"/>
        <v>22222.222222222314</v>
      </c>
      <c r="E111" s="6">
        <f t="shared" si="4"/>
        <v>40815.222222222314</v>
      </c>
      <c r="F111" s="14"/>
      <c r="G111" s="6">
        <f t="shared" si="7"/>
        <v>5555555.5555555783</v>
      </c>
    </row>
    <row r="112" spans="1:7" x14ac:dyDescent="0.35">
      <c r="A112" s="3">
        <v>111</v>
      </c>
      <c r="B112" s="13">
        <v>47922</v>
      </c>
      <c r="C112" s="4">
        <f t="shared" si="5"/>
        <v>18519</v>
      </c>
      <c r="D112" s="5">
        <f t="shared" si="6"/>
        <v>22222.222222222314</v>
      </c>
      <c r="E112" s="6">
        <f t="shared" si="4"/>
        <v>40741.222222222314</v>
      </c>
      <c r="F112" s="14"/>
      <c r="G112" s="6">
        <f t="shared" si="7"/>
        <v>5533333.3333333563</v>
      </c>
    </row>
    <row r="113" spans="1:7" x14ac:dyDescent="0.35">
      <c r="A113" s="3">
        <v>112</v>
      </c>
      <c r="B113" s="13">
        <v>47953</v>
      </c>
      <c r="C113" s="4">
        <f t="shared" si="5"/>
        <v>18444</v>
      </c>
      <c r="D113" s="5">
        <f t="shared" si="6"/>
        <v>22222.222222222314</v>
      </c>
      <c r="E113" s="6">
        <f t="shared" si="4"/>
        <v>40666.222222222314</v>
      </c>
      <c r="F113" s="14"/>
      <c r="G113" s="6">
        <f t="shared" si="7"/>
        <v>5511111.1111111343</v>
      </c>
    </row>
    <row r="114" spans="1:7" x14ac:dyDescent="0.35">
      <c r="A114" s="3">
        <v>113</v>
      </c>
      <c r="B114" s="13">
        <v>47983</v>
      </c>
      <c r="C114" s="4">
        <f t="shared" si="5"/>
        <v>18370</v>
      </c>
      <c r="D114" s="5">
        <f t="shared" si="6"/>
        <v>22222.222222222317</v>
      </c>
      <c r="E114" s="6">
        <f t="shared" si="4"/>
        <v>40592.222222222321</v>
      </c>
      <c r="F114" s="14"/>
      <c r="G114" s="6">
        <f t="shared" si="7"/>
        <v>5488888.8888889123</v>
      </c>
    </row>
    <row r="115" spans="1:7" x14ac:dyDescent="0.35">
      <c r="A115" s="3">
        <v>114</v>
      </c>
      <c r="B115" s="13">
        <v>48014</v>
      </c>
      <c r="C115" s="4">
        <f t="shared" si="5"/>
        <v>18296</v>
      </c>
      <c r="D115" s="5">
        <f t="shared" si="6"/>
        <v>22222.222222222317</v>
      </c>
      <c r="E115" s="6">
        <f t="shared" si="4"/>
        <v>40518.222222222321</v>
      </c>
      <c r="F115" s="14"/>
      <c r="G115" s="6">
        <f t="shared" si="7"/>
        <v>5466666.6666666903</v>
      </c>
    </row>
    <row r="116" spans="1:7" x14ac:dyDescent="0.35">
      <c r="A116" s="3">
        <v>115</v>
      </c>
      <c r="B116" s="13">
        <v>48044</v>
      </c>
      <c r="C116" s="4">
        <f t="shared" si="5"/>
        <v>18222</v>
      </c>
      <c r="D116" s="5">
        <f t="shared" si="6"/>
        <v>22222.222222222317</v>
      </c>
      <c r="E116" s="6">
        <f t="shared" si="4"/>
        <v>40444.222222222321</v>
      </c>
      <c r="F116" s="14"/>
      <c r="G116" s="6">
        <f t="shared" si="7"/>
        <v>5444444.4444444682</v>
      </c>
    </row>
    <row r="117" spans="1:7" x14ac:dyDescent="0.35">
      <c r="A117" s="3">
        <v>116</v>
      </c>
      <c r="B117" s="13">
        <v>48075</v>
      </c>
      <c r="C117" s="4">
        <f t="shared" si="5"/>
        <v>18148</v>
      </c>
      <c r="D117" s="5">
        <f t="shared" si="6"/>
        <v>22222.222222222321</v>
      </c>
      <c r="E117" s="6">
        <f t="shared" si="4"/>
        <v>40370.222222222321</v>
      </c>
      <c r="F117" s="14"/>
      <c r="G117" s="6">
        <f t="shared" si="7"/>
        <v>5422222.2222222462</v>
      </c>
    </row>
    <row r="118" spans="1:7" x14ac:dyDescent="0.35">
      <c r="A118" s="3">
        <v>117</v>
      </c>
      <c r="B118" s="13">
        <v>48106</v>
      </c>
      <c r="C118" s="4">
        <f t="shared" si="5"/>
        <v>18074</v>
      </c>
      <c r="D118" s="5">
        <f t="shared" si="6"/>
        <v>22222.222222222321</v>
      </c>
      <c r="E118" s="6">
        <f t="shared" si="4"/>
        <v>40296.222222222321</v>
      </c>
      <c r="F118" s="14"/>
      <c r="G118" s="6">
        <f t="shared" si="7"/>
        <v>5400000.0000000242</v>
      </c>
    </row>
    <row r="119" spans="1:7" x14ac:dyDescent="0.35">
      <c r="A119" s="3">
        <v>118</v>
      </c>
      <c r="B119" s="13">
        <v>48136</v>
      </c>
      <c r="C119" s="4">
        <f t="shared" si="5"/>
        <v>18000</v>
      </c>
      <c r="D119" s="5">
        <f t="shared" si="6"/>
        <v>22222.222222222321</v>
      </c>
      <c r="E119" s="6">
        <f t="shared" si="4"/>
        <v>40222.222222222321</v>
      </c>
      <c r="F119" s="14"/>
      <c r="G119" s="6">
        <f t="shared" si="7"/>
        <v>5377777.7777778022</v>
      </c>
    </row>
    <row r="120" spans="1:7" x14ac:dyDescent="0.35">
      <c r="A120" s="3">
        <v>119</v>
      </c>
      <c r="B120" s="13">
        <v>48167</v>
      </c>
      <c r="C120" s="4">
        <f t="shared" si="5"/>
        <v>17926</v>
      </c>
      <c r="D120" s="5">
        <f t="shared" si="6"/>
        <v>22222.222222222324</v>
      </c>
      <c r="E120" s="6">
        <f t="shared" si="4"/>
        <v>40148.222222222321</v>
      </c>
      <c r="F120" s="14"/>
      <c r="G120" s="6">
        <f t="shared" si="7"/>
        <v>5355555.5555555802</v>
      </c>
    </row>
    <row r="121" spans="1:7" x14ac:dyDescent="0.35">
      <c r="A121" s="3">
        <v>120</v>
      </c>
      <c r="B121" s="13">
        <v>48197</v>
      </c>
      <c r="C121" s="4">
        <f t="shared" si="5"/>
        <v>17852</v>
      </c>
      <c r="D121" s="5">
        <f t="shared" si="6"/>
        <v>22222.222222222324</v>
      </c>
      <c r="E121" s="6">
        <f t="shared" si="4"/>
        <v>40074.222222222321</v>
      </c>
      <c r="F121" s="14"/>
      <c r="G121" s="6">
        <f t="shared" si="7"/>
        <v>5333333.3333333582</v>
      </c>
    </row>
    <row r="122" spans="1:7" x14ac:dyDescent="0.35">
      <c r="A122" s="3">
        <v>121</v>
      </c>
      <c r="B122" s="13">
        <v>48228</v>
      </c>
      <c r="C122" s="4">
        <f t="shared" si="5"/>
        <v>17778</v>
      </c>
      <c r="D122" s="5">
        <f t="shared" si="6"/>
        <v>22222.222222222324</v>
      </c>
      <c r="E122" s="6">
        <f t="shared" si="4"/>
        <v>40000.222222222321</v>
      </c>
      <c r="F122" s="14"/>
      <c r="G122" s="6">
        <f t="shared" si="7"/>
        <v>5311111.1111111362</v>
      </c>
    </row>
    <row r="123" spans="1:7" x14ac:dyDescent="0.35">
      <c r="A123" s="3">
        <v>122</v>
      </c>
      <c r="B123" s="13">
        <v>48259</v>
      </c>
      <c r="C123" s="4">
        <f t="shared" si="5"/>
        <v>17704</v>
      </c>
      <c r="D123" s="5">
        <f t="shared" si="6"/>
        <v>22222.222222222328</v>
      </c>
      <c r="E123" s="6">
        <f t="shared" si="4"/>
        <v>39926.222222222328</v>
      </c>
      <c r="F123" s="14"/>
      <c r="G123" s="6">
        <f t="shared" si="7"/>
        <v>5288888.8888889141</v>
      </c>
    </row>
    <row r="124" spans="1:7" x14ac:dyDescent="0.35">
      <c r="A124" s="3">
        <v>123</v>
      </c>
      <c r="B124" s="13">
        <v>48288</v>
      </c>
      <c r="C124" s="4">
        <f t="shared" si="5"/>
        <v>17630</v>
      </c>
      <c r="D124" s="5">
        <f t="shared" si="6"/>
        <v>22222.222222222328</v>
      </c>
      <c r="E124" s="6">
        <f t="shared" si="4"/>
        <v>39852.222222222328</v>
      </c>
      <c r="F124" s="14"/>
      <c r="G124" s="6">
        <f t="shared" si="7"/>
        <v>5266666.6666666921</v>
      </c>
    </row>
    <row r="125" spans="1:7" x14ac:dyDescent="0.35">
      <c r="A125" s="3">
        <v>124</v>
      </c>
      <c r="B125" s="13">
        <v>48319</v>
      </c>
      <c r="C125" s="4">
        <f t="shared" si="5"/>
        <v>17556</v>
      </c>
      <c r="D125" s="5">
        <f t="shared" si="6"/>
        <v>22222.222222222328</v>
      </c>
      <c r="E125" s="6">
        <f t="shared" si="4"/>
        <v>39778.222222222328</v>
      </c>
      <c r="F125" s="14"/>
      <c r="G125" s="6">
        <f t="shared" si="7"/>
        <v>5244444.4444444701</v>
      </c>
    </row>
    <row r="126" spans="1:7" x14ac:dyDescent="0.35">
      <c r="A126" s="3">
        <v>125</v>
      </c>
      <c r="B126" s="13">
        <v>48349</v>
      </c>
      <c r="C126" s="4">
        <f t="shared" si="5"/>
        <v>17481</v>
      </c>
      <c r="D126" s="5">
        <f t="shared" si="6"/>
        <v>22222.222222222332</v>
      </c>
      <c r="E126" s="6">
        <f t="shared" si="4"/>
        <v>39703.222222222335</v>
      </c>
      <c r="F126" s="14"/>
      <c r="G126" s="6">
        <f t="shared" si="7"/>
        <v>5222222.2222222481</v>
      </c>
    </row>
    <row r="127" spans="1:7" x14ac:dyDescent="0.35">
      <c r="A127" s="3">
        <v>126</v>
      </c>
      <c r="B127" s="13">
        <v>48380</v>
      </c>
      <c r="C127" s="4">
        <f t="shared" si="5"/>
        <v>17407</v>
      </c>
      <c r="D127" s="5">
        <f t="shared" si="6"/>
        <v>22222.222222222332</v>
      </c>
      <c r="E127" s="6">
        <f t="shared" si="4"/>
        <v>39629.222222222335</v>
      </c>
      <c r="F127" s="14"/>
      <c r="G127" s="6">
        <f t="shared" si="7"/>
        <v>5200000.0000000261</v>
      </c>
    </row>
    <row r="128" spans="1:7" x14ac:dyDescent="0.35">
      <c r="A128" s="3">
        <v>127</v>
      </c>
      <c r="B128" s="13">
        <v>48410</v>
      </c>
      <c r="C128" s="4">
        <f t="shared" si="5"/>
        <v>17333</v>
      </c>
      <c r="D128" s="5">
        <f t="shared" si="6"/>
        <v>22222.222222222335</v>
      </c>
      <c r="E128" s="6">
        <f t="shared" si="4"/>
        <v>39555.222222222335</v>
      </c>
      <c r="F128" s="14"/>
      <c r="G128" s="6">
        <f t="shared" si="7"/>
        <v>5177777.7777778041</v>
      </c>
    </row>
    <row r="129" spans="1:7" x14ac:dyDescent="0.35">
      <c r="A129" s="3">
        <v>128</v>
      </c>
      <c r="B129" s="13">
        <v>48441</v>
      </c>
      <c r="C129" s="4">
        <f t="shared" si="5"/>
        <v>17259</v>
      </c>
      <c r="D129" s="5">
        <f t="shared" si="6"/>
        <v>22222.222222222335</v>
      </c>
      <c r="E129" s="6">
        <f t="shared" si="4"/>
        <v>39481.222222222335</v>
      </c>
      <c r="F129" s="14"/>
      <c r="G129" s="6">
        <f t="shared" si="7"/>
        <v>5155555.555555582</v>
      </c>
    </row>
    <row r="130" spans="1:7" x14ac:dyDescent="0.35">
      <c r="A130" s="3">
        <v>129</v>
      </c>
      <c r="B130" s="13">
        <v>48472</v>
      </c>
      <c r="C130" s="4">
        <f t="shared" si="5"/>
        <v>17185</v>
      </c>
      <c r="D130" s="5">
        <f t="shared" si="6"/>
        <v>22222.222222222335</v>
      </c>
      <c r="E130" s="6">
        <f t="shared" si="4"/>
        <v>39407.222222222335</v>
      </c>
      <c r="F130" s="14"/>
      <c r="G130" s="6">
        <f t="shared" si="7"/>
        <v>5133333.33333336</v>
      </c>
    </row>
    <row r="131" spans="1:7" x14ac:dyDescent="0.35">
      <c r="A131" s="3">
        <v>130</v>
      </c>
      <c r="B131" s="13">
        <v>48502</v>
      </c>
      <c r="C131" s="4">
        <f t="shared" si="5"/>
        <v>17111</v>
      </c>
      <c r="D131" s="5">
        <f t="shared" si="6"/>
        <v>22222.222222222339</v>
      </c>
      <c r="E131" s="6">
        <f t="shared" ref="E131:E194" si="8">C131+D131</f>
        <v>39333.222222222335</v>
      </c>
      <c r="F131" s="14"/>
      <c r="G131" s="6">
        <f t="shared" si="7"/>
        <v>5111111.111111138</v>
      </c>
    </row>
    <row r="132" spans="1:7" x14ac:dyDescent="0.35">
      <c r="A132" s="3">
        <v>131</v>
      </c>
      <c r="B132" s="13">
        <v>48533</v>
      </c>
      <c r="C132" s="4">
        <f t="shared" ref="C132:C195" si="9">ROUND(IF(A132&lt;=$L$5*12,G131*$J$5/12,IF(A132&lt;=($L$5+$L$6)*12,G131*$J$6/12,G131*$J$7/12)),0)</f>
        <v>17037</v>
      </c>
      <c r="D132" s="5">
        <f t="shared" ref="D132:D195" si="10">IF(AND($K$4&gt;0,A132&lt;=$K$4*12),0,IF(($K$3)*12-A131&lt;&gt;0,G131/(($K$3)*12-A131),))</f>
        <v>22222.222222222339</v>
      </c>
      <c r="E132" s="6">
        <f t="shared" si="8"/>
        <v>39259.222222222335</v>
      </c>
      <c r="F132" s="14"/>
      <c r="G132" s="6">
        <f t="shared" ref="G132:G195" si="11">G131-D132-F132</f>
        <v>5088888.888888916</v>
      </c>
    </row>
    <row r="133" spans="1:7" x14ac:dyDescent="0.35">
      <c r="A133" s="3">
        <v>132</v>
      </c>
      <c r="B133" s="13">
        <v>48563</v>
      </c>
      <c r="C133" s="4">
        <f t="shared" si="9"/>
        <v>16963</v>
      </c>
      <c r="D133" s="5">
        <f t="shared" si="10"/>
        <v>22222.222222222339</v>
      </c>
      <c r="E133" s="6">
        <f t="shared" si="8"/>
        <v>39185.222222222335</v>
      </c>
      <c r="F133" s="14"/>
      <c r="G133" s="6">
        <f t="shared" si="11"/>
        <v>5066666.666666694</v>
      </c>
    </row>
    <row r="134" spans="1:7" x14ac:dyDescent="0.35">
      <c r="A134" s="3">
        <v>133</v>
      </c>
      <c r="B134" s="13">
        <v>48594</v>
      </c>
      <c r="C134" s="4">
        <f t="shared" si="9"/>
        <v>16889</v>
      </c>
      <c r="D134" s="5">
        <f t="shared" si="10"/>
        <v>22222.222222222343</v>
      </c>
      <c r="E134" s="6">
        <f t="shared" si="8"/>
        <v>39111.222222222343</v>
      </c>
      <c r="F134" s="14"/>
      <c r="G134" s="6">
        <f t="shared" si="11"/>
        <v>5044444.444444472</v>
      </c>
    </row>
    <row r="135" spans="1:7" x14ac:dyDescent="0.35">
      <c r="A135" s="3">
        <v>134</v>
      </c>
      <c r="B135" s="13">
        <v>48625</v>
      </c>
      <c r="C135" s="4">
        <f t="shared" si="9"/>
        <v>16815</v>
      </c>
      <c r="D135" s="5">
        <f t="shared" si="10"/>
        <v>22222.222222222343</v>
      </c>
      <c r="E135" s="6">
        <f t="shared" si="8"/>
        <v>39037.222222222343</v>
      </c>
      <c r="F135" s="14"/>
      <c r="G135" s="6">
        <f t="shared" si="11"/>
        <v>5022222.22222225</v>
      </c>
    </row>
    <row r="136" spans="1:7" x14ac:dyDescent="0.35">
      <c r="A136" s="3">
        <v>135</v>
      </c>
      <c r="B136" s="13">
        <v>48653</v>
      </c>
      <c r="C136" s="4">
        <f t="shared" si="9"/>
        <v>16741</v>
      </c>
      <c r="D136" s="5">
        <f t="shared" si="10"/>
        <v>22222.222222222346</v>
      </c>
      <c r="E136" s="6">
        <f t="shared" si="8"/>
        <v>38963.22222222235</v>
      </c>
      <c r="F136" s="14"/>
      <c r="G136" s="6">
        <f t="shared" si="11"/>
        <v>5000000.0000000279</v>
      </c>
    </row>
    <row r="137" spans="1:7" x14ac:dyDescent="0.35">
      <c r="A137" s="3">
        <v>136</v>
      </c>
      <c r="B137" s="13">
        <v>48684</v>
      </c>
      <c r="C137" s="4">
        <f t="shared" si="9"/>
        <v>16667</v>
      </c>
      <c r="D137" s="5">
        <f t="shared" si="10"/>
        <v>22222.222222222346</v>
      </c>
      <c r="E137" s="6">
        <f t="shared" si="8"/>
        <v>38889.22222222235</v>
      </c>
      <c r="F137" s="14"/>
      <c r="G137" s="6">
        <f t="shared" si="11"/>
        <v>4977777.7777778059</v>
      </c>
    </row>
    <row r="138" spans="1:7" x14ac:dyDescent="0.35">
      <c r="A138" s="3">
        <v>137</v>
      </c>
      <c r="B138" s="13">
        <v>48714</v>
      </c>
      <c r="C138" s="4">
        <f t="shared" si="9"/>
        <v>16593</v>
      </c>
      <c r="D138" s="5">
        <f t="shared" si="10"/>
        <v>22222.222222222346</v>
      </c>
      <c r="E138" s="6">
        <f t="shared" si="8"/>
        <v>38815.22222222235</v>
      </c>
      <c r="F138" s="14"/>
      <c r="G138" s="6">
        <f t="shared" si="11"/>
        <v>4955555.5555555839</v>
      </c>
    </row>
    <row r="139" spans="1:7" x14ac:dyDescent="0.35">
      <c r="A139" s="3">
        <v>138</v>
      </c>
      <c r="B139" s="13">
        <v>48745</v>
      </c>
      <c r="C139" s="4">
        <f t="shared" si="9"/>
        <v>16519</v>
      </c>
      <c r="D139" s="5">
        <f t="shared" si="10"/>
        <v>22222.22222222235</v>
      </c>
      <c r="E139" s="6">
        <f t="shared" si="8"/>
        <v>38741.22222222235</v>
      </c>
      <c r="F139" s="14"/>
      <c r="G139" s="6">
        <f t="shared" si="11"/>
        <v>4933333.3333333619</v>
      </c>
    </row>
    <row r="140" spans="1:7" x14ac:dyDescent="0.35">
      <c r="A140" s="3">
        <v>139</v>
      </c>
      <c r="B140" s="13">
        <v>48775</v>
      </c>
      <c r="C140" s="4">
        <f t="shared" si="9"/>
        <v>16444</v>
      </c>
      <c r="D140" s="5">
        <f t="shared" si="10"/>
        <v>22222.22222222235</v>
      </c>
      <c r="E140" s="6">
        <f t="shared" si="8"/>
        <v>38666.22222222235</v>
      </c>
      <c r="F140" s="14"/>
      <c r="G140" s="6">
        <f t="shared" si="11"/>
        <v>4911111.1111111399</v>
      </c>
    </row>
    <row r="141" spans="1:7" x14ac:dyDescent="0.35">
      <c r="A141" s="3">
        <v>140</v>
      </c>
      <c r="B141" s="13">
        <v>48806</v>
      </c>
      <c r="C141" s="4">
        <f t="shared" si="9"/>
        <v>16370</v>
      </c>
      <c r="D141" s="5">
        <f t="shared" si="10"/>
        <v>22222.222222222354</v>
      </c>
      <c r="E141" s="6">
        <f t="shared" si="8"/>
        <v>38592.22222222235</v>
      </c>
      <c r="F141" s="14"/>
      <c r="G141" s="6">
        <f t="shared" si="11"/>
        <v>4888888.8888889179</v>
      </c>
    </row>
    <row r="142" spans="1:7" x14ac:dyDescent="0.35">
      <c r="A142" s="3">
        <v>141</v>
      </c>
      <c r="B142" s="13">
        <v>48837</v>
      </c>
      <c r="C142" s="4">
        <f t="shared" si="9"/>
        <v>16296</v>
      </c>
      <c r="D142" s="5">
        <f t="shared" si="10"/>
        <v>22222.222222222354</v>
      </c>
      <c r="E142" s="6">
        <f t="shared" si="8"/>
        <v>38518.22222222235</v>
      </c>
      <c r="F142" s="14"/>
      <c r="G142" s="6">
        <f t="shared" si="11"/>
        <v>4866666.6666666958</v>
      </c>
    </row>
    <row r="143" spans="1:7" x14ac:dyDescent="0.35">
      <c r="A143" s="3">
        <v>142</v>
      </c>
      <c r="B143" s="13">
        <v>48867</v>
      </c>
      <c r="C143" s="4">
        <f t="shared" si="9"/>
        <v>16222</v>
      </c>
      <c r="D143" s="5">
        <f t="shared" si="10"/>
        <v>22222.222222222357</v>
      </c>
      <c r="E143" s="6">
        <f t="shared" si="8"/>
        <v>38444.222222222357</v>
      </c>
      <c r="F143" s="14"/>
      <c r="G143" s="6">
        <f t="shared" si="11"/>
        <v>4844444.4444444738</v>
      </c>
    </row>
    <row r="144" spans="1:7" x14ac:dyDescent="0.35">
      <c r="A144" s="3">
        <v>143</v>
      </c>
      <c r="B144" s="13">
        <v>48898</v>
      </c>
      <c r="C144" s="4">
        <f t="shared" si="9"/>
        <v>16148</v>
      </c>
      <c r="D144" s="5">
        <f t="shared" si="10"/>
        <v>22222.222222222357</v>
      </c>
      <c r="E144" s="6">
        <f t="shared" si="8"/>
        <v>38370.222222222357</v>
      </c>
      <c r="F144" s="14"/>
      <c r="G144" s="6">
        <f t="shared" si="11"/>
        <v>4822222.2222222518</v>
      </c>
    </row>
    <row r="145" spans="1:7" x14ac:dyDescent="0.35">
      <c r="A145" s="3">
        <v>144</v>
      </c>
      <c r="B145" s="13">
        <v>48928</v>
      </c>
      <c r="C145" s="4">
        <f t="shared" si="9"/>
        <v>16074</v>
      </c>
      <c r="D145" s="5">
        <f t="shared" si="10"/>
        <v>22222.222222222357</v>
      </c>
      <c r="E145" s="6">
        <f t="shared" si="8"/>
        <v>38296.222222222357</v>
      </c>
      <c r="F145" s="14"/>
      <c r="G145" s="6">
        <f t="shared" si="11"/>
        <v>4800000.0000000298</v>
      </c>
    </row>
    <row r="146" spans="1:7" x14ac:dyDescent="0.35">
      <c r="A146" s="3">
        <v>145</v>
      </c>
      <c r="B146" s="13">
        <v>48959</v>
      </c>
      <c r="C146" s="4">
        <f t="shared" si="9"/>
        <v>16000</v>
      </c>
      <c r="D146" s="5">
        <f t="shared" si="10"/>
        <v>22222.222222222361</v>
      </c>
      <c r="E146" s="6">
        <f t="shared" si="8"/>
        <v>38222.222222222365</v>
      </c>
      <c r="F146" s="14"/>
      <c r="G146" s="6">
        <f t="shared" si="11"/>
        <v>4777777.7777778078</v>
      </c>
    </row>
    <row r="147" spans="1:7" x14ac:dyDescent="0.35">
      <c r="A147" s="3">
        <v>146</v>
      </c>
      <c r="B147" s="13">
        <v>48990</v>
      </c>
      <c r="C147" s="4">
        <f t="shared" si="9"/>
        <v>15926</v>
      </c>
      <c r="D147" s="5">
        <f t="shared" si="10"/>
        <v>22222.222222222361</v>
      </c>
      <c r="E147" s="6">
        <f t="shared" si="8"/>
        <v>38148.222222222365</v>
      </c>
      <c r="F147" s="14"/>
      <c r="G147" s="6">
        <f t="shared" si="11"/>
        <v>4755555.5555555858</v>
      </c>
    </row>
    <row r="148" spans="1:7" x14ac:dyDescent="0.35">
      <c r="A148" s="3">
        <v>147</v>
      </c>
      <c r="B148" s="13">
        <v>49018</v>
      </c>
      <c r="C148" s="4">
        <f t="shared" si="9"/>
        <v>15852</v>
      </c>
      <c r="D148" s="5">
        <f t="shared" si="10"/>
        <v>22222.222222222365</v>
      </c>
      <c r="E148" s="6">
        <f t="shared" si="8"/>
        <v>38074.222222222365</v>
      </c>
      <c r="F148" s="14"/>
      <c r="G148" s="6">
        <f t="shared" si="11"/>
        <v>4733333.3333333638</v>
      </c>
    </row>
    <row r="149" spans="1:7" x14ac:dyDescent="0.35">
      <c r="A149" s="3">
        <v>148</v>
      </c>
      <c r="B149" s="13">
        <v>49049</v>
      </c>
      <c r="C149" s="4">
        <f t="shared" si="9"/>
        <v>15778</v>
      </c>
      <c r="D149" s="5">
        <f t="shared" si="10"/>
        <v>22222.222222222365</v>
      </c>
      <c r="E149" s="6">
        <f t="shared" si="8"/>
        <v>38000.222222222365</v>
      </c>
      <c r="F149" s="14"/>
      <c r="G149" s="6">
        <f t="shared" si="11"/>
        <v>4711111.1111111417</v>
      </c>
    </row>
    <row r="150" spans="1:7" x14ac:dyDescent="0.35">
      <c r="A150" s="3">
        <v>149</v>
      </c>
      <c r="B150" s="13">
        <v>49079</v>
      </c>
      <c r="C150" s="4">
        <f t="shared" si="9"/>
        <v>15704</v>
      </c>
      <c r="D150" s="5">
        <f t="shared" si="10"/>
        <v>22222.222222222368</v>
      </c>
      <c r="E150" s="6">
        <f t="shared" si="8"/>
        <v>37926.222222222365</v>
      </c>
      <c r="F150" s="14"/>
      <c r="G150" s="6">
        <f t="shared" si="11"/>
        <v>4688888.8888889197</v>
      </c>
    </row>
    <row r="151" spans="1:7" x14ac:dyDescent="0.35">
      <c r="A151" s="3">
        <v>150</v>
      </c>
      <c r="B151" s="13">
        <v>49110</v>
      </c>
      <c r="C151" s="4">
        <f t="shared" si="9"/>
        <v>15630</v>
      </c>
      <c r="D151" s="5">
        <f t="shared" si="10"/>
        <v>22222.222222222368</v>
      </c>
      <c r="E151" s="6">
        <f t="shared" si="8"/>
        <v>37852.222222222365</v>
      </c>
      <c r="F151" s="14"/>
      <c r="G151" s="6">
        <f t="shared" si="11"/>
        <v>4666666.6666666977</v>
      </c>
    </row>
    <row r="152" spans="1:7" x14ac:dyDescent="0.35">
      <c r="A152" s="3">
        <v>151</v>
      </c>
      <c r="B152" s="13">
        <v>49140</v>
      </c>
      <c r="C152" s="4">
        <f t="shared" si="9"/>
        <v>15556</v>
      </c>
      <c r="D152" s="5">
        <f t="shared" si="10"/>
        <v>22222.222222222372</v>
      </c>
      <c r="E152" s="6">
        <f t="shared" si="8"/>
        <v>37778.222222222372</v>
      </c>
      <c r="F152" s="14"/>
      <c r="G152" s="6">
        <f t="shared" si="11"/>
        <v>4644444.4444444757</v>
      </c>
    </row>
    <row r="153" spans="1:7" x14ac:dyDescent="0.35">
      <c r="A153" s="3">
        <v>152</v>
      </c>
      <c r="B153" s="13">
        <v>49171</v>
      </c>
      <c r="C153" s="4">
        <f t="shared" si="9"/>
        <v>15481</v>
      </c>
      <c r="D153" s="5">
        <f t="shared" si="10"/>
        <v>22222.222222222372</v>
      </c>
      <c r="E153" s="6">
        <f t="shared" si="8"/>
        <v>37703.222222222372</v>
      </c>
      <c r="F153" s="14"/>
      <c r="G153" s="6">
        <f t="shared" si="11"/>
        <v>4622222.2222222537</v>
      </c>
    </row>
    <row r="154" spans="1:7" x14ac:dyDescent="0.35">
      <c r="A154" s="3">
        <v>153</v>
      </c>
      <c r="B154" s="13">
        <v>49202</v>
      </c>
      <c r="C154" s="4">
        <f t="shared" si="9"/>
        <v>15407</v>
      </c>
      <c r="D154" s="5">
        <f t="shared" si="10"/>
        <v>22222.222222222372</v>
      </c>
      <c r="E154" s="6">
        <f t="shared" si="8"/>
        <v>37629.222222222372</v>
      </c>
      <c r="F154" s="14"/>
      <c r="G154" s="6">
        <f t="shared" si="11"/>
        <v>4600000.0000000317</v>
      </c>
    </row>
    <row r="155" spans="1:7" x14ac:dyDescent="0.35">
      <c r="A155" s="3">
        <v>154</v>
      </c>
      <c r="B155" s="13">
        <v>49232</v>
      </c>
      <c r="C155" s="4">
        <f t="shared" si="9"/>
        <v>15333</v>
      </c>
      <c r="D155" s="5">
        <f t="shared" si="10"/>
        <v>22222.222222222375</v>
      </c>
      <c r="E155" s="6">
        <f t="shared" si="8"/>
        <v>37555.222222222379</v>
      </c>
      <c r="F155" s="14"/>
      <c r="G155" s="6">
        <f t="shared" si="11"/>
        <v>4577777.7777778096</v>
      </c>
    </row>
    <row r="156" spans="1:7" x14ac:dyDescent="0.35">
      <c r="A156" s="3">
        <v>155</v>
      </c>
      <c r="B156" s="13">
        <v>49263</v>
      </c>
      <c r="C156" s="4">
        <f t="shared" si="9"/>
        <v>15259</v>
      </c>
      <c r="D156" s="5">
        <f t="shared" si="10"/>
        <v>22222.222222222375</v>
      </c>
      <c r="E156" s="6">
        <f t="shared" si="8"/>
        <v>37481.222222222379</v>
      </c>
      <c r="F156" s="14"/>
      <c r="G156" s="6">
        <f t="shared" si="11"/>
        <v>4555555.5555555876</v>
      </c>
    </row>
    <row r="157" spans="1:7" x14ac:dyDescent="0.35">
      <c r="A157" s="3">
        <v>156</v>
      </c>
      <c r="B157" s="13">
        <v>49293</v>
      </c>
      <c r="C157" s="4">
        <f t="shared" si="9"/>
        <v>15185</v>
      </c>
      <c r="D157" s="5">
        <f t="shared" si="10"/>
        <v>22222.222222222379</v>
      </c>
      <c r="E157" s="6">
        <f t="shared" si="8"/>
        <v>37407.222222222379</v>
      </c>
      <c r="F157" s="14"/>
      <c r="G157" s="6">
        <f t="shared" si="11"/>
        <v>4533333.3333333656</v>
      </c>
    </row>
    <row r="158" spans="1:7" x14ac:dyDescent="0.35">
      <c r="A158" s="3">
        <v>157</v>
      </c>
      <c r="B158" s="13">
        <v>49324</v>
      </c>
      <c r="C158" s="4">
        <f t="shared" si="9"/>
        <v>15111</v>
      </c>
      <c r="D158" s="5">
        <f t="shared" si="10"/>
        <v>22222.222222222379</v>
      </c>
      <c r="E158" s="6">
        <f t="shared" si="8"/>
        <v>37333.222222222379</v>
      </c>
      <c r="F158" s="14"/>
      <c r="G158" s="6">
        <f t="shared" si="11"/>
        <v>4511111.1111111436</v>
      </c>
    </row>
    <row r="159" spans="1:7" x14ac:dyDescent="0.35">
      <c r="A159" s="3">
        <v>158</v>
      </c>
      <c r="B159" s="13">
        <v>49355</v>
      </c>
      <c r="C159" s="4">
        <f t="shared" si="9"/>
        <v>15037</v>
      </c>
      <c r="D159" s="5">
        <f t="shared" si="10"/>
        <v>22222.222222222383</v>
      </c>
      <c r="E159" s="6">
        <f t="shared" si="8"/>
        <v>37259.222222222379</v>
      </c>
      <c r="F159" s="14"/>
      <c r="G159" s="6">
        <f t="shared" si="11"/>
        <v>4488888.8888889216</v>
      </c>
    </row>
    <row r="160" spans="1:7" x14ac:dyDescent="0.35">
      <c r="A160" s="3">
        <v>159</v>
      </c>
      <c r="B160" s="13">
        <v>49383</v>
      </c>
      <c r="C160" s="4">
        <f t="shared" si="9"/>
        <v>14963</v>
      </c>
      <c r="D160" s="5">
        <f t="shared" si="10"/>
        <v>22222.222222222383</v>
      </c>
      <c r="E160" s="6">
        <f t="shared" si="8"/>
        <v>37185.222222222379</v>
      </c>
      <c r="F160" s="14"/>
      <c r="G160" s="6">
        <f t="shared" si="11"/>
        <v>4466666.6666666996</v>
      </c>
    </row>
    <row r="161" spans="1:7" x14ac:dyDescent="0.35">
      <c r="A161" s="3">
        <v>160</v>
      </c>
      <c r="B161" s="13">
        <v>49414</v>
      </c>
      <c r="C161" s="4">
        <f t="shared" si="9"/>
        <v>14889</v>
      </c>
      <c r="D161" s="5">
        <f t="shared" si="10"/>
        <v>22222.222222222386</v>
      </c>
      <c r="E161" s="6">
        <f t="shared" si="8"/>
        <v>37111.222222222386</v>
      </c>
      <c r="F161" s="14"/>
      <c r="G161" s="6">
        <f t="shared" si="11"/>
        <v>4444444.4444444776</v>
      </c>
    </row>
    <row r="162" spans="1:7" x14ac:dyDescent="0.35">
      <c r="A162" s="3">
        <v>161</v>
      </c>
      <c r="B162" s="13">
        <v>49444</v>
      </c>
      <c r="C162" s="4">
        <f t="shared" si="9"/>
        <v>14815</v>
      </c>
      <c r="D162" s="5">
        <f t="shared" si="10"/>
        <v>22222.222222222386</v>
      </c>
      <c r="E162" s="6">
        <f t="shared" si="8"/>
        <v>37037.222222222386</v>
      </c>
      <c r="F162" s="14"/>
      <c r="G162" s="6">
        <f t="shared" si="11"/>
        <v>4422222.2222222555</v>
      </c>
    </row>
    <row r="163" spans="1:7" x14ac:dyDescent="0.35">
      <c r="A163" s="3">
        <v>162</v>
      </c>
      <c r="B163" s="13">
        <v>49475</v>
      </c>
      <c r="C163" s="4">
        <f t="shared" si="9"/>
        <v>14741</v>
      </c>
      <c r="D163" s="5">
        <f t="shared" si="10"/>
        <v>22222.22222222239</v>
      </c>
      <c r="E163" s="6">
        <f t="shared" si="8"/>
        <v>36963.222222222394</v>
      </c>
      <c r="F163" s="14"/>
      <c r="G163" s="6">
        <f t="shared" si="11"/>
        <v>4400000.0000000335</v>
      </c>
    </row>
    <row r="164" spans="1:7" x14ac:dyDescent="0.35">
      <c r="A164" s="3">
        <v>163</v>
      </c>
      <c r="B164" s="13">
        <v>49505</v>
      </c>
      <c r="C164" s="4">
        <f t="shared" si="9"/>
        <v>14667</v>
      </c>
      <c r="D164" s="5">
        <f t="shared" si="10"/>
        <v>22222.22222222239</v>
      </c>
      <c r="E164" s="6">
        <f t="shared" si="8"/>
        <v>36889.222222222394</v>
      </c>
      <c r="F164" s="14"/>
      <c r="G164" s="6">
        <f t="shared" si="11"/>
        <v>4377777.7777778115</v>
      </c>
    </row>
    <row r="165" spans="1:7" x14ac:dyDescent="0.35">
      <c r="A165" s="3">
        <v>164</v>
      </c>
      <c r="B165" s="13">
        <v>49536</v>
      </c>
      <c r="C165" s="4">
        <f t="shared" si="9"/>
        <v>14593</v>
      </c>
      <c r="D165" s="5">
        <f t="shared" si="10"/>
        <v>22222.222222222394</v>
      </c>
      <c r="E165" s="6">
        <f t="shared" si="8"/>
        <v>36815.222222222394</v>
      </c>
      <c r="F165" s="14"/>
      <c r="G165" s="6">
        <f t="shared" si="11"/>
        <v>4355555.5555555895</v>
      </c>
    </row>
    <row r="166" spans="1:7" x14ac:dyDescent="0.35">
      <c r="A166" s="3">
        <v>165</v>
      </c>
      <c r="B166" s="13">
        <v>49567</v>
      </c>
      <c r="C166" s="4">
        <f t="shared" si="9"/>
        <v>14519</v>
      </c>
      <c r="D166" s="5">
        <f t="shared" si="10"/>
        <v>22222.222222222394</v>
      </c>
      <c r="E166" s="6">
        <f t="shared" si="8"/>
        <v>36741.222222222394</v>
      </c>
      <c r="F166" s="14"/>
      <c r="G166" s="6">
        <f t="shared" si="11"/>
        <v>4333333.3333333675</v>
      </c>
    </row>
    <row r="167" spans="1:7" x14ac:dyDescent="0.35">
      <c r="A167" s="3">
        <v>166</v>
      </c>
      <c r="B167" s="13">
        <v>49597</v>
      </c>
      <c r="C167" s="4">
        <f t="shared" si="9"/>
        <v>14444</v>
      </c>
      <c r="D167" s="5">
        <f t="shared" si="10"/>
        <v>22222.222222222397</v>
      </c>
      <c r="E167" s="6">
        <f t="shared" si="8"/>
        <v>36666.222222222394</v>
      </c>
      <c r="F167" s="14"/>
      <c r="G167" s="6">
        <f t="shared" si="11"/>
        <v>4311111.1111111455</v>
      </c>
    </row>
    <row r="168" spans="1:7" x14ac:dyDescent="0.35">
      <c r="A168" s="3">
        <v>167</v>
      </c>
      <c r="B168" s="13">
        <v>49628</v>
      </c>
      <c r="C168" s="4">
        <f t="shared" si="9"/>
        <v>14370</v>
      </c>
      <c r="D168" s="5">
        <f t="shared" si="10"/>
        <v>22222.222222222401</v>
      </c>
      <c r="E168" s="6">
        <f t="shared" si="8"/>
        <v>36592.222222222401</v>
      </c>
      <c r="F168" s="14"/>
      <c r="G168" s="6">
        <f t="shared" si="11"/>
        <v>4288888.8888889235</v>
      </c>
    </row>
    <row r="169" spans="1:7" x14ac:dyDescent="0.35">
      <c r="A169" s="3">
        <v>168</v>
      </c>
      <c r="B169" s="13">
        <v>49658</v>
      </c>
      <c r="C169" s="4">
        <f t="shared" si="9"/>
        <v>14296</v>
      </c>
      <c r="D169" s="5">
        <f t="shared" si="10"/>
        <v>22222.222222222401</v>
      </c>
      <c r="E169" s="6">
        <f t="shared" si="8"/>
        <v>36518.222222222401</v>
      </c>
      <c r="F169" s="14"/>
      <c r="G169" s="6">
        <f t="shared" si="11"/>
        <v>4266666.6666667014</v>
      </c>
    </row>
    <row r="170" spans="1:7" x14ac:dyDescent="0.35">
      <c r="A170" s="3">
        <v>169</v>
      </c>
      <c r="B170" s="13">
        <v>49689</v>
      </c>
      <c r="C170" s="4">
        <f t="shared" si="9"/>
        <v>14222</v>
      </c>
      <c r="D170" s="5">
        <f t="shared" si="10"/>
        <v>22222.222222222405</v>
      </c>
      <c r="E170" s="6">
        <f t="shared" si="8"/>
        <v>36444.222222222408</v>
      </c>
      <c r="F170" s="14"/>
      <c r="G170" s="6">
        <f t="shared" si="11"/>
        <v>4244444.4444444794</v>
      </c>
    </row>
    <row r="171" spans="1:7" x14ac:dyDescent="0.35">
      <c r="A171" s="3">
        <v>170</v>
      </c>
      <c r="B171" s="13">
        <v>49720</v>
      </c>
      <c r="C171" s="4">
        <f t="shared" si="9"/>
        <v>14148</v>
      </c>
      <c r="D171" s="5">
        <f t="shared" si="10"/>
        <v>22222.222222222405</v>
      </c>
      <c r="E171" s="6">
        <f t="shared" si="8"/>
        <v>36370.222222222408</v>
      </c>
      <c r="F171" s="14"/>
      <c r="G171" s="6">
        <f t="shared" si="11"/>
        <v>4222222.2222222574</v>
      </c>
    </row>
    <row r="172" spans="1:7" x14ac:dyDescent="0.35">
      <c r="A172" s="3">
        <v>171</v>
      </c>
      <c r="B172" s="13">
        <v>49749</v>
      </c>
      <c r="C172" s="4">
        <f t="shared" si="9"/>
        <v>14074</v>
      </c>
      <c r="D172" s="5">
        <f t="shared" si="10"/>
        <v>22222.222222222408</v>
      </c>
      <c r="E172" s="6">
        <f t="shared" si="8"/>
        <v>36296.222222222408</v>
      </c>
      <c r="F172" s="14"/>
      <c r="G172" s="6">
        <f t="shared" si="11"/>
        <v>4200000.0000000354</v>
      </c>
    </row>
    <row r="173" spans="1:7" x14ac:dyDescent="0.35">
      <c r="A173" s="3">
        <v>172</v>
      </c>
      <c r="B173" s="13">
        <v>49780</v>
      </c>
      <c r="C173" s="4">
        <f t="shared" si="9"/>
        <v>14000</v>
      </c>
      <c r="D173" s="5">
        <f t="shared" si="10"/>
        <v>22222.222222222408</v>
      </c>
      <c r="E173" s="6">
        <f t="shared" si="8"/>
        <v>36222.222222222408</v>
      </c>
      <c r="F173" s="14"/>
      <c r="G173" s="6">
        <f t="shared" si="11"/>
        <v>4177777.7777778129</v>
      </c>
    </row>
    <row r="174" spans="1:7" x14ac:dyDescent="0.35">
      <c r="A174" s="3">
        <v>173</v>
      </c>
      <c r="B174" s="13">
        <v>49810</v>
      </c>
      <c r="C174" s="4">
        <f t="shared" si="9"/>
        <v>13926</v>
      </c>
      <c r="D174" s="5">
        <f t="shared" si="10"/>
        <v>22222.222222222408</v>
      </c>
      <c r="E174" s="6">
        <f t="shared" si="8"/>
        <v>36148.222222222408</v>
      </c>
      <c r="F174" s="14"/>
      <c r="G174" s="6">
        <f t="shared" si="11"/>
        <v>4155555.5555555904</v>
      </c>
    </row>
    <row r="175" spans="1:7" x14ac:dyDescent="0.35">
      <c r="A175" s="3">
        <v>174</v>
      </c>
      <c r="B175" s="13">
        <v>49841</v>
      </c>
      <c r="C175" s="4">
        <f t="shared" si="9"/>
        <v>13852</v>
      </c>
      <c r="D175" s="5">
        <f t="shared" si="10"/>
        <v>22222.222222222408</v>
      </c>
      <c r="E175" s="6">
        <f t="shared" si="8"/>
        <v>36074.222222222408</v>
      </c>
      <c r="F175" s="14"/>
      <c r="G175" s="6">
        <f t="shared" si="11"/>
        <v>4133333.3333333679</v>
      </c>
    </row>
    <row r="176" spans="1:7" x14ac:dyDescent="0.35">
      <c r="A176" s="3">
        <v>175</v>
      </c>
      <c r="B176" s="13">
        <v>49871</v>
      </c>
      <c r="C176" s="4">
        <f t="shared" si="9"/>
        <v>13778</v>
      </c>
      <c r="D176" s="5">
        <f t="shared" si="10"/>
        <v>22222.222222222408</v>
      </c>
      <c r="E176" s="6">
        <f t="shared" si="8"/>
        <v>36000.222222222408</v>
      </c>
      <c r="F176" s="14"/>
      <c r="G176" s="6">
        <f t="shared" si="11"/>
        <v>4111111.1111111455</v>
      </c>
    </row>
    <row r="177" spans="1:7" x14ac:dyDescent="0.35">
      <c r="A177" s="3">
        <v>176</v>
      </c>
      <c r="B177" s="13">
        <v>49902</v>
      </c>
      <c r="C177" s="4">
        <f t="shared" si="9"/>
        <v>13704</v>
      </c>
      <c r="D177" s="5">
        <f t="shared" si="10"/>
        <v>22222.222222222408</v>
      </c>
      <c r="E177" s="6">
        <f t="shared" si="8"/>
        <v>35926.222222222408</v>
      </c>
      <c r="F177" s="14"/>
      <c r="G177" s="6">
        <f t="shared" si="11"/>
        <v>4088888.888888923</v>
      </c>
    </row>
    <row r="178" spans="1:7" x14ac:dyDescent="0.35">
      <c r="A178" s="3">
        <v>177</v>
      </c>
      <c r="B178" s="13">
        <v>49933</v>
      </c>
      <c r="C178" s="4">
        <f t="shared" si="9"/>
        <v>13630</v>
      </c>
      <c r="D178" s="5">
        <f t="shared" si="10"/>
        <v>22222.222222222408</v>
      </c>
      <c r="E178" s="6">
        <f t="shared" si="8"/>
        <v>35852.222222222408</v>
      </c>
      <c r="F178" s="14"/>
      <c r="G178" s="6">
        <f t="shared" si="11"/>
        <v>4066666.6666667005</v>
      </c>
    </row>
    <row r="179" spans="1:7" x14ac:dyDescent="0.35">
      <c r="A179" s="3">
        <v>178</v>
      </c>
      <c r="B179" s="13">
        <v>49963</v>
      </c>
      <c r="C179" s="4">
        <f t="shared" si="9"/>
        <v>13556</v>
      </c>
      <c r="D179" s="5">
        <f t="shared" si="10"/>
        <v>22222.222222222408</v>
      </c>
      <c r="E179" s="6">
        <f t="shared" si="8"/>
        <v>35778.222222222408</v>
      </c>
      <c r="F179" s="14"/>
      <c r="G179" s="6">
        <f t="shared" si="11"/>
        <v>4044444.444444478</v>
      </c>
    </row>
    <row r="180" spans="1:7" x14ac:dyDescent="0.35">
      <c r="A180" s="3">
        <v>179</v>
      </c>
      <c r="B180" s="13">
        <v>49994</v>
      </c>
      <c r="C180" s="4">
        <f t="shared" si="9"/>
        <v>13481</v>
      </c>
      <c r="D180" s="5">
        <f t="shared" si="10"/>
        <v>22222.222222222408</v>
      </c>
      <c r="E180" s="6">
        <f t="shared" si="8"/>
        <v>35703.222222222408</v>
      </c>
      <c r="F180" s="14"/>
      <c r="G180" s="6">
        <f t="shared" si="11"/>
        <v>4022222.2222222555</v>
      </c>
    </row>
    <row r="181" spans="1:7" x14ac:dyDescent="0.35">
      <c r="A181" s="3">
        <v>180</v>
      </c>
      <c r="B181" s="13">
        <v>50024</v>
      </c>
      <c r="C181" s="4">
        <f t="shared" si="9"/>
        <v>13407</v>
      </c>
      <c r="D181" s="5">
        <f t="shared" si="10"/>
        <v>22222.222222222405</v>
      </c>
      <c r="E181" s="6">
        <f t="shared" si="8"/>
        <v>35629.222222222408</v>
      </c>
      <c r="F181" s="14"/>
      <c r="G181" s="6">
        <f t="shared" si="11"/>
        <v>4000000.0000000331</v>
      </c>
    </row>
    <row r="182" spans="1:7" x14ac:dyDescent="0.35">
      <c r="A182" s="3">
        <v>181</v>
      </c>
      <c r="B182" s="13">
        <v>50055</v>
      </c>
      <c r="C182" s="4">
        <f t="shared" si="9"/>
        <v>13333</v>
      </c>
      <c r="D182" s="5">
        <f t="shared" si="10"/>
        <v>22222.222222222405</v>
      </c>
      <c r="E182" s="6">
        <f t="shared" si="8"/>
        <v>35555.222222222408</v>
      </c>
      <c r="F182" s="14"/>
      <c r="G182" s="6">
        <f t="shared" si="11"/>
        <v>3977777.7777778106</v>
      </c>
    </row>
    <row r="183" spans="1:7" x14ac:dyDescent="0.35">
      <c r="A183" s="3">
        <v>182</v>
      </c>
      <c r="B183" s="13">
        <v>50086</v>
      </c>
      <c r="C183" s="4">
        <f t="shared" si="9"/>
        <v>13259</v>
      </c>
      <c r="D183" s="5">
        <f t="shared" si="10"/>
        <v>22222.222222222405</v>
      </c>
      <c r="E183" s="6">
        <f t="shared" si="8"/>
        <v>35481.222222222408</v>
      </c>
      <c r="F183" s="14"/>
      <c r="G183" s="6">
        <f t="shared" si="11"/>
        <v>3955555.5555555881</v>
      </c>
    </row>
    <row r="184" spans="1:7" x14ac:dyDescent="0.35">
      <c r="A184" s="3">
        <v>183</v>
      </c>
      <c r="B184" s="13">
        <v>50114</v>
      </c>
      <c r="C184" s="4">
        <f t="shared" si="9"/>
        <v>13185</v>
      </c>
      <c r="D184" s="5">
        <f t="shared" si="10"/>
        <v>22222.222222222405</v>
      </c>
      <c r="E184" s="6">
        <f t="shared" si="8"/>
        <v>35407.222222222408</v>
      </c>
      <c r="F184" s="14"/>
      <c r="G184" s="6">
        <f t="shared" si="11"/>
        <v>3933333.3333333656</v>
      </c>
    </row>
    <row r="185" spans="1:7" x14ac:dyDescent="0.35">
      <c r="A185" s="3">
        <v>184</v>
      </c>
      <c r="B185" s="13">
        <v>50145</v>
      </c>
      <c r="C185" s="4">
        <f t="shared" si="9"/>
        <v>13111</v>
      </c>
      <c r="D185" s="5">
        <f t="shared" si="10"/>
        <v>22222.222222222405</v>
      </c>
      <c r="E185" s="6">
        <f t="shared" si="8"/>
        <v>35333.222222222408</v>
      </c>
      <c r="F185" s="14"/>
      <c r="G185" s="6">
        <f t="shared" si="11"/>
        <v>3911111.1111111431</v>
      </c>
    </row>
    <row r="186" spans="1:7" x14ac:dyDescent="0.35">
      <c r="A186" s="3">
        <v>185</v>
      </c>
      <c r="B186" s="13">
        <v>50175</v>
      </c>
      <c r="C186" s="4">
        <f t="shared" si="9"/>
        <v>13037</v>
      </c>
      <c r="D186" s="5">
        <f t="shared" si="10"/>
        <v>22222.222222222405</v>
      </c>
      <c r="E186" s="6">
        <f t="shared" si="8"/>
        <v>35259.222222222408</v>
      </c>
      <c r="F186" s="14"/>
      <c r="G186" s="6">
        <f t="shared" si="11"/>
        <v>3888888.8888889207</v>
      </c>
    </row>
    <row r="187" spans="1:7" x14ac:dyDescent="0.35">
      <c r="A187" s="3">
        <v>186</v>
      </c>
      <c r="B187" s="13">
        <v>50206</v>
      </c>
      <c r="C187" s="4">
        <f t="shared" si="9"/>
        <v>12963</v>
      </c>
      <c r="D187" s="5">
        <f t="shared" si="10"/>
        <v>22222.222222222405</v>
      </c>
      <c r="E187" s="6">
        <f t="shared" si="8"/>
        <v>35185.222222222408</v>
      </c>
      <c r="F187" s="14"/>
      <c r="G187" s="6">
        <f t="shared" si="11"/>
        <v>3866666.6666666982</v>
      </c>
    </row>
    <row r="188" spans="1:7" x14ac:dyDescent="0.35">
      <c r="A188" s="3">
        <v>187</v>
      </c>
      <c r="B188" s="13">
        <v>50236</v>
      </c>
      <c r="C188" s="4">
        <f t="shared" si="9"/>
        <v>12889</v>
      </c>
      <c r="D188" s="5">
        <f t="shared" si="10"/>
        <v>22222.222222222405</v>
      </c>
      <c r="E188" s="6">
        <f t="shared" si="8"/>
        <v>35111.222222222408</v>
      </c>
      <c r="F188" s="14"/>
      <c r="G188" s="6">
        <f t="shared" si="11"/>
        <v>3844444.4444444757</v>
      </c>
    </row>
    <row r="189" spans="1:7" x14ac:dyDescent="0.35">
      <c r="A189" s="3">
        <v>188</v>
      </c>
      <c r="B189" s="13">
        <v>50267</v>
      </c>
      <c r="C189" s="4">
        <f t="shared" si="9"/>
        <v>12815</v>
      </c>
      <c r="D189" s="5">
        <f t="shared" si="10"/>
        <v>22222.222222222405</v>
      </c>
      <c r="E189" s="6">
        <f t="shared" si="8"/>
        <v>35037.222222222408</v>
      </c>
      <c r="F189" s="14"/>
      <c r="G189" s="6">
        <f t="shared" si="11"/>
        <v>3822222.2222222532</v>
      </c>
    </row>
    <row r="190" spans="1:7" x14ac:dyDescent="0.35">
      <c r="A190" s="3">
        <v>189</v>
      </c>
      <c r="B190" s="13">
        <v>50298</v>
      </c>
      <c r="C190" s="4">
        <f t="shared" si="9"/>
        <v>12741</v>
      </c>
      <c r="D190" s="5">
        <f t="shared" si="10"/>
        <v>22222.222222222401</v>
      </c>
      <c r="E190" s="6">
        <f t="shared" si="8"/>
        <v>34963.222222222401</v>
      </c>
      <c r="F190" s="14"/>
      <c r="G190" s="6">
        <f t="shared" si="11"/>
        <v>3800000.0000000307</v>
      </c>
    </row>
    <row r="191" spans="1:7" x14ac:dyDescent="0.35">
      <c r="A191" s="3">
        <v>190</v>
      </c>
      <c r="B191" s="13">
        <v>50328</v>
      </c>
      <c r="C191" s="4">
        <f t="shared" si="9"/>
        <v>12667</v>
      </c>
      <c r="D191" s="5">
        <f t="shared" si="10"/>
        <v>22222.222222222401</v>
      </c>
      <c r="E191" s="6">
        <f t="shared" si="8"/>
        <v>34889.222222222401</v>
      </c>
      <c r="F191" s="14"/>
      <c r="G191" s="6">
        <f t="shared" si="11"/>
        <v>3777777.7777778083</v>
      </c>
    </row>
    <row r="192" spans="1:7" x14ac:dyDescent="0.35">
      <c r="A192" s="3">
        <v>191</v>
      </c>
      <c r="B192" s="13">
        <v>50359</v>
      </c>
      <c r="C192" s="4">
        <f t="shared" si="9"/>
        <v>12593</v>
      </c>
      <c r="D192" s="5">
        <f t="shared" si="10"/>
        <v>22222.222222222401</v>
      </c>
      <c r="E192" s="6">
        <f t="shared" si="8"/>
        <v>34815.222222222401</v>
      </c>
      <c r="F192" s="14"/>
      <c r="G192" s="6">
        <f t="shared" si="11"/>
        <v>3755555.5555555858</v>
      </c>
    </row>
    <row r="193" spans="1:7" x14ac:dyDescent="0.35">
      <c r="A193" s="3">
        <v>192</v>
      </c>
      <c r="B193" s="13">
        <v>50389</v>
      </c>
      <c r="C193" s="4">
        <f t="shared" si="9"/>
        <v>12519</v>
      </c>
      <c r="D193" s="5">
        <f t="shared" si="10"/>
        <v>22222.222222222401</v>
      </c>
      <c r="E193" s="6">
        <f t="shared" si="8"/>
        <v>34741.222222222401</v>
      </c>
      <c r="F193" s="14"/>
      <c r="G193" s="6">
        <f t="shared" si="11"/>
        <v>3733333.3333333633</v>
      </c>
    </row>
    <row r="194" spans="1:7" x14ac:dyDescent="0.35">
      <c r="A194" s="3">
        <v>193</v>
      </c>
      <c r="B194" s="13">
        <v>50420</v>
      </c>
      <c r="C194" s="4">
        <f t="shared" si="9"/>
        <v>12444</v>
      </c>
      <c r="D194" s="5">
        <f t="shared" si="10"/>
        <v>22222.222222222401</v>
      </c>
      <c r="E194" s="6">
        <f t="shared" si="8"/>
        <v>34666.222222222401</v>
      </c>
      <c r="F194" s="14"/>
      <c r="G194" s="6">
        <f t="shared" si="11"/>
        <v>3711111.1111111408</v>
      </c>
    </row>
    <row r="195" spans="1:7" x14ac:dyDescent="0.35">
      <c r="A195" s="3">
        <v>194</v>
      </c>
      <c r="B195" s="13">
        <v>50451</v>
      </c>
      <c r="C195" s="4">
        <f t="shared" si="9"/>
        <v>12370</v>
      </c>
      <c r="D195" s="5">
        <f t="shared" si="10"/>
        <v>22222.222222222401</v>
      </c>
      <c r="E195" s="6">
        <f t="shared" ref="E195:E241" si="12">C195+D195</f>
        <v>34592.222222222401</v>
      </c>
      <c r="F195" s="14"/>
      <c r="G195" s="6">
        <f t="shared" si="11"/>
        <v>3688888.8888889183</v>
      </c>
    </row>
    <row r="196" spans="1:7" x14ac:dyDescent="0.35">
      <c r="A196" s="3">
        <v>195</v>
      </c>
      <c r="B196" s="13">
        <v>50479</v>
      </c>
      <c r="C196" s="4">
        <f t="shared" ref="C196:C241" si="13">ROUND(IF(A196&lt;=$L$5*12,G195*$J$5/12,IF(A196&lt;=($L$5+$L$6)*12,G195*$J$6/12,G195*$J$7/12)),0)</f>
        <v>12296</v>
      </c>
      <c r="D196" s="5">
        <f t="shared" ref="D196:D259" si="14">IF(AND($K$4&gt;0,A196&lt;=$K$4*12),0,IF(($K$3)*12-A195&lt;&gt;0,G195/(($K$3)*12-A195),))</f>
        <v>22222.222222222401</v>
      </c>
      <c r="E196" s="6">
        <f t="shared" si="12"/>
        <v>34518.222222222401</v>
      </c>
      <c r="F196" s="14"/>
      <c r="G196" s="6">
        <f t="shared" ref="G196:G241" si="15">G195-D196-F196</f>
        <v>3666666.6666666958</v>
      </c>
    </row>
    <row r="197" spans="1:7" x14ac:dyDescent="0.35">
      <c r="A197" s="3">
        <v>196</v>
      </c>
      <c r="B197" s="13">
        <v>50510</v>
      </c>
      <c r="C197" s="4">
        <f t="shared" si="13"/>
        <v>12222</v>
      </c>
      <c r="D197" s="5">
        <f t="shared" si="14"/>
        <v>22222.222222222401</v>
      </c>
      <c r="E197" s="6">
        <f t="shared" si="12"/>
        <v>34444.222222222401</v>
      </c>
      <c r="F197" s="14"/>
      <c r="G197" s="6">
        <f t="shared" si="15"/>
        <v>3644444.4444444734</v>
      </c>
    </row>
    <row r="198" spans="1:7" x14ac:dyDescent="0.35">
      <c r="A198" s="3">
        <v>197</v>
      </c>
      <c r="B198" s="13">
        <v>50540</v>
      </c>
      <c r="C198" s="4">
        <f t="shared" si="13"/>
        <v>12148</v>
      </c>
      <c r="D198" s="5">
        <f t="shared" si="14"/>
        <v>22222.222222222397</v>
      </c>
      <c r="E198" s="6">
        <f t="shared" si="12"/>
        <v>34370.222222222394</v>
      </c>
      <c r="F198" s="14"/>
      <c r="G198" s="6">
        <f t="shared" si="15"/>
        <v>3622222.2222222509</v>
      </c>
    </row>
    <row r="199" spans="1:7" x14ac:dyDescent="0.35">
      <c r="A199" s="3">
        <v>198</v>
      </c>
      <c r="B199" s="13">
        <v>50571</v>
      </c>
      <c r="C199" s="4">
        <f t="shared" si="13"/>
        <v>12074</v>
      </c>
      <c r="D199" s="5">
        <f t="shared" si="14"/>
        <v>22222.222222222397</v>
      </c>
      <c r="E199" s="6">
        <f t="shared" si="12"/>
        <v>34296.222222222394</v>
      </c>
      <c r="F199" s="14"/>
      <c r="G199" s="6">
        <f t="shared" si="15"/>
        <v>3600000.0000000284</v>
      </c>
    </row>
    <row r="200" spans="1:7" x14ac:dyDescent="0.35">
      <c r="A200" s="3">
        <v>199</v>
      </c>
      <c r="B200" s="13">
        <v>50601</v>
      </c>
      <c r="C200" s="4">
        <f t="shared" si="13"/>
        <v>12000</v>
      </c>
      <c r="D200" s="5">
        <f t="shared" si="14"/>
        <v>22222.222222222397</v>
      </c>
      <c r="E200" s="6">
        <f t="shared" si="12"/>
        <v>34222.222222222394</v>
      </c>
      <c r="F200" s="14"/>
      <c r="G200" s="6">
        <f t="shared" si="15"/>
        <v>3577777.7777778059</v>
      </c>
    </row>
    <row r="201" spans="1:7" x14ac:dyDescent="0.35">
      <c r="A201" s="3">
        <v>200</v>
      </c>
      <c r="B201" s="13">
        <v>50632</v>
      </c>
      <c r="C201" s="4">
        <f t="shared" si="13"/>
        <v>11926</v>
      </c>
      <c r="D201" s="5">
        <f t="shared" si="14"/>
        <v>22222.222222222397</v>
      </c>
      <c r="E201" s="6">
        <f t="shared" si="12"/>
        <v>34148.222222222394</v>
      </c>
      <c r="F201" s="14"/>
      <c r="G201" s="6">
        <f t="shared" si="15"/>
        <v>3555555.5555555834</v>
      </c>
    </row>
    <row r="202" spans="1:7" x14ac:dyDescent="0.35">
      <c r="A202" s="3">
        <v>201</v>
      </c>
      <c r="B202" s="13">
        <v>50663</v>
      </c>
      <c r="C202" s="4">
        <f t="shared" si="13"/>
        <v>11852</v>
      </c>
      <c r="D202" s="5">
        <f t="shared" si="14"/>
        <v>22222.222222222397</v>
      </c>
      <c r="E202" s="6">
        <f t="shared" si="12"/>
        <v>34074.222222222394</v>
      </c>
      <c r="F202" s="14"/>
      <c r="G202" s="6">
        <f t="shared" si="15"/>
        <v>3533333.333333361</v>
      </c>
    </row>
    <row r="203" spans="1:7" x14ac:dyDescent="0.35">
      <c r="A203" s="3">
        <v>202</v>
      </c>
      <c r="B203" s="13">
        <v>50693</v>
      </c>
      <c r="C203" s="4">
        <f t="shared" si="13"/>
        <v>11778</v>
      </c>
      <c r="D203" s="5">
        <f t="shared" si="14"/>
        <v>22222.222222222397</v>
      </c>
      <c r="E203" s="6">
        <f t="shared" si="12"/>
        <v>34000.222222222394</v>
      </c>
      <c r="F203" s="14"/>
      <c r="G203" s="6">
        <f t="shared" si="15"/>
        <v>3511111.1111111385</v>
      </c>
    </row>
    <row r="204" spans="1:7" x14ac:dyDescent="0.35">
      <c r="A204" s="3">
        <v>203</v>
      </c>
      <c r="B204" s="13">
        <v>50724</v>
      </c>
      <c r="C204" s="4">
        <f t="shared" si="13"/>
        <v>11704</v>
      </c>
      <c r="D204" s="5">
        <f t="shared" si="14"/>
        <v>22222.222222222397</v>
      </c>
      <c r="E204" s="6">
        <f t="shared" si="12"/>
        <v>33926.222222222394</v>
      </c>
      <c r="F204" s="14"/>
      <c r="G204" s="6">
        <f t="shared" si="15"/>
        <v>3488888.888888916</v>
      </c>
    </row>
    <row r="205" spans="1:7" x14ac:dyDescent="0.35">
      <c r="A205" s="3">
        <v>204</v>
      </c>
      <c r="B205" s="13">
        <v>50754</v>
      </c>
      <c r="C205" s="4">
        <f t="shared" si="13"/>
        <v>11630</v>
      </c>
      <c r="D205" s="5">
        <f t="shared" si="14"/>
        <v>22222.222222222394</v>
      </c>
      <c r="E205" s="6">
        <f t="shared" si="12"/>
        <v>33852.222222222394</v>
      </c>
      <c r="F205" s="14"/>
      <c r="G205" s="6">
        <f t="shared" si="15"/>
        <v>3466666.6666666935</v>
      </c>
    </row>
    <row r="206" spans="1:7" x14ac:dyDescent="0.35">
      <c r="A206" s="3">
        <v>205</v>
      </c>
      <c r="B206" s="13">
        <v>50785</v>
      </c>
      <c r="C206" s="4">
        <f t="shared" si="13"/>
        <v>11556</v>
      </c>
      <c r="D206" s="5">
        <f t="shared" si="14"/>
        <v>22222.222222222394</v>
      </c>
      <c r="E206" s="6">
        <f t="shared" si="12"/>
        <v>33778.222222222394</v>
      </c>
      <c r="F206" s="14"/>
      <c r="G206" s="6">
        <f t="shared" si="15"/>
        <v>3444444.444444471</v>
      </c>
    </row>
    <row r="207" spans="1:7" x14ac:dyDescent="0.35">
      <c r="A207" s="3">
        <v>206</v>
      </c>
      <c r="B207" s="13">
        <v>50816</v>
      </c>
      <c r="C207" s="4">
        <f t="shared" si="13"/>
        <v>11481</v>
      </c>
      <c r="D207" s="5">
        <f t="shared" si="14"/>
        <v>22222.222222222394</v>
      </c>
      <c r="E207" s="6">
        <f t="shared" si="12"/>
        <v>33703.222222222394</v>
      </c>
      <c r="F207" s="14"/>
      <c r="G207" s="6">
        <f t="shared" si="15"/>
        <v>3422222.2222222486</v>
      </c>
    </row>
    <row r="208" spans="1:7" x14ac:dyDescent="0.35">
      <c r="A208" s="3">
        <v>207</v>
      </c>
      <c r="B208" s="13">
        <v>50844</v>
      </c>
      <c r="C208" s="4">
        <f t="shared" si="13"/>
        <v>11407</v>
      </c>
      <c r="D208" s="5">
        <f t="shared" si="14"/>
        <v>22222.222222222394</v>
      </c>
      <c r="E208" s="6">
        <f t="shared" si="12"/>
        <v>33629.222222222394</v>
      </c>
      <c r="F208" s="14"/>
      <c r="G208" s="6">
        <f t="shared" si="15"/>
        <v>3400000.0000000261</v>
      </c>
    </row>
    <row r="209" spans="1:7" x14ac:dyDescent="0.35">
      <c r="A209" s="3">
        <v>208</v>
      </c>
      <c r="B209" s="13">
        <v>50875</v>
      </c>
      <c r="C209" s="4">
        <f t="shared" si="13"/>
        <v>11333</v>
      </c>
      <c r="D209" s="5">
        <f t="shared" si="14"/>
        <v>22222.222222222394</v>
      </c>
      <c r="E209" s="6">
        <f t="shared" si="12"/>
        <v>33555.222222222394</v>
      </c>
      <c r="F209" s="14"/>
      <c r="G209" s="6">
        <f t="shared" si="15"/>
        <v>3377777.7777778036</v>
      </c>
    </row>
    <row r="210" spans="1:7" x14ac:dyDescent="0.35">
      <c r="A210" s="3">
        <v>209</v>
      </c>
      <c r="B210" s="13">
        <v>50905</v>
      </c>
      <c r="C210" s="4">
        <f t="shared" si="13"/>
        <v>11259</v>
      </c>
      <c r="D210" s="5">
        <f t="shared" si="14"/>
        <v>22222.222222222394</v>
      </c>
      <c r="E210" s="6">
        <f t="shared" si="12"/>
        <v>33481.222222222394</v>
      </c>
      <c r="F210" s="14"/>
      <c r="G210" s="6">
        <f t="shared" si="15"/>
        <v>3355555.5555555811</v>
      </c>
    </row>
    <row r="211" spans="1:7" x14ac:dyDescent="0.35">
      <c r="A211" s="3">
        <v>210</v>
      </c>
      <c r="B211" s="13">
        <v>50936</v>
      </c>
      <c r="C211" s="4">
        <f t="shared" si="13"/>
        <v>11185</v>
      </c>
      <c r="D211" s="5">
        <f t="shared" si="14"/>
        <v>22222.22222222239</v>
      </c>
      <c r="E211" s="6">
        <f t="shared" si="12"/>
        <v>33407.222222222394</v>
      </c>
      <c r="F211" s="14"/>
      <c r="G211" s="6">
        <f t="shared" si="15"/>
        <v>3333333.3333333586</v>
      </c>
    </row>
    <row r="212" spans="1:7" x14ac:dyDescent="0.35">
      <c r="A212" s="3">
        <v>211</v>
      </c>
      <c r="B212" s="13">
        <v>50966</v>
      </c>
      <c r="C212" s="4">
        <f t="shared" si="13"/>
        <v>11111</v>
      </c>
      <c r="D212" s="5">
        <f t="shared" si="14"/>
        <v>22222.22222222239</v>
      </c>
      <c r="E212" s="6">
        <f t="shared" si="12"/>
        <v>33333.222222222394</v>
      </c>
      <c r="F212" s="14"/>
      <c r="G212" s="6">
        <f t="shared" si="15"/>
        <v>3311111.1111111362</v>
      </c>
    </row>
    <row r="213" spans="1:7" x14ac:dyDescent="0.35">
      <c r="A213" s="3">
        <v>212</v>
      </c>
      <c r="B213" s="13">
        <v>50997</v>
      </c>
      <c r="C213" s="4">
        <f t="shared" si="13"/>
        <v>11037</v>
      </c>
      <c r="D213" s="5">
        <f t="shared" si="14"/>
        <v>22222.22222222239</v>
      </c>
      <c r="E213" s="6">
        <f t="shared" si="12"/>
        <v>33259.222222222394</v>
      </c>
      <c r="F213" s="14"/>
      <c r="G213" s="6">
        <f t="shared" si="15"/>
        <v>3288888.8888889137</v>
      </c>
    </row>
    <row r="214" spans="1:7" x14ac:dyDescent="0.35">
      <c r="A214" s="3">
        <v>213</v>
      </c>
      <c r="B214" s="13">
        <v>51028</v>
      </c>
      <c r="C214" s="4">
        <f t="shared" si="13"/>
        <v>10963</v>
      </c>
      <c r="D214" s="5">
        <f t="shared" si="14"/>
        <v>22222.22222222239</v>
      </c>
      <c r="E214" s="6">
        <f t="shared" si="12"/>
        <v>33185.222222222394</v>
      </c>
      <c r="F214" s="14"/>
      <c r="G214" s="6">
        <f t="shared" si="15"/>
        <v>3266666.6666666912</v>
      </c>
    </row>
    <row r="215" spans="1:7" x14ac:dyDescent="0.35">
      <c r="A215" s="3">
        <v>214</v>
      </c>
      <c r="B215" s="13">
        <v>51058</v>
      </c>
      <c r="C215" s="4">
        <f t="shared" si="13"/>
        <v>10889</v>
      </c>
      <c r="D215" s="5">
        <f t="shared" si="14"/>
        <v>22222.22222222239</v>
      </c>
      <c r="E215" s="6">
        <f t="shared" si="12"/>
        <v>33111.222222222394</v>
      </c>
      <c r="F215" s="14"/>
      <c r="G215" s="6">
        <f t="shared" si="15"/>
        <v>3244444.4444444687</v>
      </c>
    </row>
    <row r="216" spans="1:7" x14ac:dyDescent="0.35">
      <c r="A216" s="3">
        <v>215</v>
      </c>
      <c r="B216" s="13">
        <v>51089</v>
      </c>
      <c r="C216" s="4">
        <f t="shared" si="13"/>
        <v>10815</v>
      </c>
      <c r="D216" s="5">
        <f t="shared" si="14"/>
        <v>22222.22222222239</v>
      </c>
      <c r="E216" s="6">
        <f t="shared" si="12"/>
        <v>33037.222222222394</v>
      </c>
      <c r="F216" s="14"/>
      <c r="G216" s="6">
        <f t="shared" si="15"/>
        <v>3222222.2222222462</v>
      </c>
    </row>
    <row r="217" spans="1:7" x14ac:dyDescent="0.35">
      <c r="A217" s="3">
        <v>216</v>
      </c>
      <c r="B217" s="13">
        <v>51119</v>
      </c>
      <c r="C217" s="4">
        <f t="shared" si="13"/>
        <v>10741</v>
      </c>
      <c r="D217" s="5">
        <f t="shared" si="14"/>
        <v>22222.222222222386</v>
      </c>
      <c r="E217" s="6">
        <f t="shared" si="12"/>
        <v>32963.222222222386</v>
      </c>
      <c r="F217" s="14"/>
      <c r="G217" s="6">
        <f t="shared" si="15"/>
        <v>3200000.0000000237</v>
      </c>
    </row>
    <row r="218" spans="1:7" x14ac:dyDescent="0.35">
      <c r="A218" s="3">
        <v>217</v>
      </c>
      <c r="B218" s="13">
        <v>51150</v>
      </c>
      <c r="C218" s="4">
        <f t="shared" si="13"/>
        <v>10667</v>
      </c>
      <c r="D218" s="5">
        <f t="shared" si="14"/>
        <v>22222.222222222386</v>
      </c>
      <c r="E218" s="6">
        <f t="shared" si="12"/>
        <v>32889.222222222386</v>
      </c>
      <c r="F218" s="14"/>
      <c r="G218" s="6">
        <f t="shared" si="15"/>
        <v>3177777.7777778013</v>
      </c>
    </row>
    <row r="219" spans="1:7" x14ac:dyDescent="0.35">
      <c r="A219" s="3">
        <v>218</v>
      </c>
      <c r="B219" s="13">
        <v>51181</v>
      </c>
      <c r="C219" s="4">
        <f t="shared" si="13"/>
        <v>10593</v>
      </c>
      <c r="D219" s="5">
        <f t="shared" si="14"/>
        <v>22222.222222222386</v>
      </c>
      <c r="E219" s="6">
        <f t="shared" si="12"/>
        <v>32815.222222222386</v>
      </c>
      <c r="F219" s="14"/>
      <c r="G219" s="6">
        <f t="shared" si="15"/>
        <v>3155555.5555555788</v>
      </c>
    </row>
    <row r="220" spans="1:7" x14ac:dyDescent="0.35">
      <c r="A220" s="3">
        <v>219</v>
      </c>
      <c r="B220" s="13">
        <v>51210</v>
      </c>
      <c r="C220" s="4">
        <f t="shared" si="13"/>
        <v>10519</v>
      </c>
      <c r="D220" s="5">
        <f t="shared" si="14"/>
        <v>22222.222222222386</v>
      </c>
      <c r="E220" s="6">
        <f t="shared" si="12"/>
        <v>32741.222222222386</v>
      </c>
      <c r="F220" s="14"/>
      <c r="G220" s="6">
        <f t="shared" si="15"/>
        <v>3133333.3333333563</v>
      </c>
    </row>
    <row r="221" spans="1:7" x14ac:dyDescent="0.35">
      <c r="A221" s="3">
        <v>220</v>
      </c>
      <c r="B221" s="13">
        <v>51241</v>
      </c>
      <c r="C221" s="4">
        <f t="shared" si="13"/>
        <v>10444</v>
      </c>
      <c r="D221" s="5">
        <f t="shared" si="14"/>
        <v>22222.222222222386</v>
      </c>
      <c r="E221" s="6">
        <f t="shared" si="12"/>
        <v>32666.222222222386</v>
      </c>
      <c r="F221" s="14"/>
      <c r="G221" s="6">
        <f t="shared" si="15"/>
        <v>3111111.1111111338</v>
      </c>
    </row>
    <row r="222" spans="1:7" x14ac:dyDescent="0.35">
      <c r="A222" s="3">
        <v>221</v>
      </c>
      <c r="B222" s="13">
        <v>51271</v>
      </c>
      <c r="C222" s="4">
        <f t="shared" si="13"/>
        <v>10370</v>
      </c>
      <c r="D222" s="5">
        <f t="shared" si="14"/>
        <v>22222.222222222383</v>
      </c>
      <c r="E222" s="6">
        <f t="shared" si="12"/>
        <v>32592.222222222383</v>
      </c>
      <c r="F222" s="14"/>
      <c r="G222" s="6">
        <f t="shared" si="15"/>
        <v>3088888.8888889113</v>
      </c>
    </row>
    <row r="223" spans="1:7" x14ac:dyDescent="0.35">
      <c r="A223" s="3">
        <v>222</v>
      </c>
      <c r="B223" s="13">
        <v>51302</v>
      </c>
      <c r="C223" s="4">
        <f t="shared" si="13"/>
        <v>10296</v>
      </c>
      <c r="D223" s="5">
        <f t="shared" si="14"/>
        <v>22222.222222222383</v>
      </c>
      <c r="E223" s="6">
        <f t="shared" si="12"/>
        <v>32518.222222222383</v>
      </c>
      <c r="F223" s="14"/>
      <c r="G223" s="6">
        <f t="shared" si="15"/>
        <v>3066666.6666666889</v>
      </c>
    </row>
    <row r="224" spans="1:7" x14ac:dyDescent="0.35">
      <c r="A224" s="3">
        <v>223</v>
      </c>
      <c r="B224" s="13">
        <v>51332</v>
      </c>
      <c r="C224" s="4">
        <f t="shared" si="13"/>
        <v>10222</v>
      </c>
      <c r="D224" s="5">
        <f t="shared" si="14"/>
        <v>22222.222222222383</v>
      </c>
      <c r="E224" s="6">
        <f t="shared" si="12"/>
        <v>32444.222222222383</v>
      </c>
      <c r="F224" s="14"/>
      <c r="G224" s="6">
        <f t="shared" si="15"/>
        <v>3044444.4444444664</v>
      </c>
    </row>
    <row r="225" spans="1:7" x14ac:dyDescent="0.35">
      <c r="A225" s="3">
        <v>224</v>
      </c>
      <c r="B225" s="13">
        <v>51363</v>
      </c>
      <c r="C225" s="4">
        <f t="shared" si="13"/>
        <v>10148</v>
      </c>
      <c r="D225" s="5">
        <f t="shared" si="14"/>
        <v>22222.222222222383</v>
      </c>
      <c r="E225" s="6">
        <f t="shared" si="12"/>
        <v>32370.222222222383</v>
      </c>
      <c r="F225" s="14"/>
      <c r="G225" s="6">
        <f t="shared" si="15"/>
        <v>3022222.2222222439</v>
      </c>
    </row>
    <row r="226" spans="1:7" x14ac:dyDescent="0.35">
      <c r="A226" s="3">
        <v>225</v>
      </c>
      <c r="B226" s="13">
        <v>51394</v>
      </c>
      <c r="C226" s="4">
        <f t="shared" si="13"/>
        <v>10074</v>
      </c>
      <c r="D226" s="5">
        <f t="shared" si="14"/>
        <v>22222.222222222383</v>
      </c>
      <c r="E226" s="6">
        <f t="shared" si="12"/>
        <v>32296.222222222383</v>
      </c>
      <c r="F226" s="14"/>
      <c r="G226" s="6">
        <f t="shared" si="15"/>
        <v>3000000.0000000214</v>
      </c>
    </row>
    <row r="227" spans="1:7" x14ac:dyDescent="0.35">
      <c r="A227" s="3">
        <v>226</v>
      </c>
      <c r="B227" s="13">
        <v>51424</v>
      </c>
      <c r="C227" s="4">
        <f t="shared" si="13"/>
        <v>10000</v>
      </c>
      <c r="D227" s="5">
        <f t="shared" si="14"/>
        <v>22222.222222222383</v>
      </c>
      <c r="E227" s="6">
        <f t="shared" si="12"/>
        <v>32222.222222222383</v>
      </c>
      <c r="F227" s="14"/>
      <c r="G227" s="6">
        <f t="shared" si="15"/>
        <v>2977777.7777777989</v>
      </c>
    </row>
    <row r="228" spans="1:7" x14ac:dyDescent="0.35">
      <c r="A228" s="3">
        <v>227</v>
      </c>
      <c r="B228" s="13">
        <v>51455</v>
      </c>
      <c r="C228" s="4">
        <f t="shared" si="13"/>
        <v>9926</v>
      </c>
      <c r="D228" s="5">
        <f t="shared" si="14"/>
        <v>22222.222222222379</v>
      </c>
      <c r="E228" s="6">
        <f t="shared" si="12"/>
        <v>32148.222222222379</v>
      </c>
      <c r="F228" s="14"/>
      <c r="G228" s="6">
        <f t="shared" si="15"/>
        <v>2955555.5555555765</v>
      </c>
    </row>
    <row r="229" spans="1:7" x14ac:dyDescent="0.35">
      <c r="A229" s="3">
        <v>228</v>
      </c>
      <c r="B229" s="13">
        <v>51485</v>
      </c>
      <c r="C229" s="4">
        <f t="shared" si="13"/>
        <v>9852</v>
      </c>
      <c r="D229" s="5">
        <f t="shared" si="14"/>
        <v>22222.222222222379</v>
      </c>
      <c r="E229" s="6">
        <f t="shared" si="12"/>
        <v>32074.222222222379</v>
      </c>
      <c r="F229" s="14"/>
      <c r="G229" s="6">
        <f t="shared" si="15"/>
        <v>2933333.333333354</v>
      </c>
    </row>
    <row r="230" spans="1:7" x14ac:dyDescent="0.35">
      <c r="A230" s="3">
        <v>229</v>
      </c>
      <c r="B230" s="13">
        <v>51516</v>
      </c>
      <c r="C230" s="4">
        <f t="shared" si="13"/>
        <v>9778</v>
      </c>
      <c r="D230" s="5">
        <f t="shared" si="14"/>
        <v>22222.222222222379</v>
      </c>
      <c r="E230" s="6">
        <f t="shared" si="12"/>
        <v>32000.222222222379</v>
      </c>
      <c r="F230" s="14"/>
      <c r="G230" s="6">
        <f t="shared" si="15"/>
        <v>2911111.1111111315</v>
      </c>
    </row>
    <row r="231" spans="1:7" x14ac:dyDescent="0.35">
      <c r="A231" s="3">
        <v>230</v>
      </c>
      <c r="B231" s="13">
        <v>51547</v>
      </c>
      <c r="C231" s="4">
        <f t="shared" si="13"/>
        <v>9704</v>
      </c>
      <c r="D231" s="5">
        <f t="shared" si="14"/>
        <v>22222.222222222379</v>
      </c>
      <c r="E231" s="6">
        <f t="shared" si="12"/>
        <v>31926.222222222379</v>
      </c>
      <c r="F231" s="14"/>
      <c r="G231" s="6">
        <f t="shared" si="15"/>
        <v>2888888.888888909</v>
      </c>
    </row>
    <row r="232" spans="1:7" x14ac:dyDescent="0.35">
      <c r="A232" s="3">
        <v>231</v>
      </c>
      <c r="B232" s="13">
        <v>51575</v>
      </c>
      <c r="C232" s="4">
        <f t="shared" si="13"/>
        <v>9630</v>
      </c>
      <c r="D232" s="5">
        <f t="shared" si="14"/>
        <v>22222.222222222375</v>
      </c>
      <c r="E232" s="6">
        <f t="shared" si="12"/>
        <v>31852.222222222375</v>
      </c>
      <c r="F232" s="14"/>
      <c r="G232" s="6">
        <f t="shared" si="15"/>
        <v>2866666.6666666865</v>
      </c>
    </row>
    <row r="233" spans="1:7" x14ac:dyDescent="0.35">
      <c r="A233" s="3">
        <v>232</v>
      </c>
      <c r="B233" s="13">
        <v>51606</v>
      </c>
      <c r="C233" s="4">
        <f t="shared" si="13"/>
        <v>9556</v>
      </c>
      <c r="D233" s="5">
        <f t="shared" si="14"/>
        <v>22222.222222222375</v>
      </c>
      <c r="E233" s="6">
        <f t="shared" si="12"/>
        <v>31778.222222222375</v>
      </c>
      <c r="F233" s="14"/>
      <c r="G233" s="6">
        <f t="shared" si="15"/>
        <v>2844444.4444444641</v>
      </c>
    </row>
    <row r="234" spans="1:7" x14ac:dyDescent="0.35">
      <c r="A234" s="3">
        <v>233</v>
      </c>
      <c r="B234" s="13">
        <v>51636</v>
      </c>
      <c r="C234" s="4">
        <f t="shared" si="13"/>
        <v>9481</v>
      </c>
      <c r="D234" s="5">
        <f t="shared" si="14"/>
        <v>22222.222222222375</v>
      </c>
      <c r="E234" s="6">
        <f t="shared" si="12"/>
        <v>31703.222222222375</v>
      </c>
      <c r="F234" s="14"/>
      <c r="G234" s="6">
        <f t="shared" si="15"/>
        <v>2822222.2222222416</v>
      </c>
    </row>
    <row r="235" spans="1:7" x14ac:dyDescent="0.35">
      <c r="A235" s="3">
        <v>234</v>
      </c>
      <c r="B235" s="13">
        <v>51667</v>
      </c>
      <c r="C235" s="4">
        <f t="shared" si="13"/>
        <v>9407</v>
      </c>
      <c r="D235" s="5">
        <f t="shared" si="14"/>
        <v>22222.222222222375</v>
      </c>
      <c r="E235" s="6">
        <f t="shared" si="12"/>
        <v>31629.222222222375</v>
      </c>
      <c r="F235" s="14"/>
      <c r="G235" s="6">
        <f t="shared" si="15"/>
        <v>2800000.0000000191</v>
      </c>
    </row>
    <row r="236" spans="1:7" x14ac:dyDescent="0.35">
      <c r="A236" s="3">
        <v>235</v>
      </c>
      <c r="B236" s="13">
        <v>51697</v>
      </c>
      <c r="C236" s="4">
        <f t="shared" si="13"/>
        <v>9333</v>
      </c>
      <c r="D236" s="5">
        <f t="shared" si="14"/>
        <v>22222.222222222375</v>
      </c>
      <c r="E236" s="6">
        <f t="shared" si="12"/>
        <v>31555.222222222375</v>
      </c>
      <c r="F236" s="14"/>
      <c r="G236" s="6">
        <f t="shared" si="15"/>
        <v>2777777.7777777966</v>
      </c>
    </row>
    <row r="237" spans="1:7" x14ac:dyDescent="0.35">
      <c r="A237" s="3">
        <v>236</v>
      </c>
      <c r="B237" s="13">
        <v>51728</v>
      </c>
      <c r="C237" s="4">
        <f t="shared" si="13"/>
        <v>9259</v>
      </c>
      <c r="D237" s="5">
        <f t="shared" si="14"/>
        <v>22222.222222222372</v>
      </c>
      <c r="E237" s="6">
        <f t="shared" si="12"/>
        <v>31481.222222222372</v>
      </c>
      <c r="F237" s="14"/>
      <c r="G237" s="6">
        <f t="shared" si="15"/>
        <v>2755555.5555555741</v>
      </c>
    </row>
    <row r="238" spans="1:7" x14ac:dyDescent="0.35">
      <c r="A238" s="3">
        <v>237</v>
      </c>
      <c r="B238" s="13">
        <v>51759</v>
      </c>
      <c r="C238" s="4">
        <f t="shared" si="13"/>
        <v>9185</v>
      </c>
      <c r="D238" s="5">
        <f t="shared" si="14"/>
        <v>22222.222222222372</v>
      </c>
      <c r="E238" s="6">
        <f t="shared" si="12"/>
        <v>31407.222222222372</v>
      </c>
      <c r="F238" s="14"/>
      <c r="G238" s="6">
        <f t="shared" si="15"/>
        <v>2733333.3333333516</v>
      </c>
    </row>
    <row r="239" spans="1:7" x14ac:dyDescent="0.35">
      <c r="A239" s="3">
        <v>238</v>
      </c>
      <c r="B239" s="13">
        <v>51789</v>
      </c>
      <c r="C239" s="4">
        <f t="shared" si="13"/>
        <v>9111</v>
      </c>
      <c r="D239" s="5">
        <f t="shared" si="14"/>
        <v>22222.222222222372</v>
      </c>
      <c r="E239" s="6">
        <f t="shared" si="12"/>
        <v>31333.222222222372</v>
      </c>
      <c r="F239" s="14"/>
      <c r="G239" s="6">
        <f t="shared" si="15"/>
        <v>2711111.1111111292</v>
      </c>
    </row>
    <row r="240" spans="1:7" x14ac:dyDescent="0.35">
      <c r="A240" s="3">
        <v>239</v>
      </c>
      <c r="B240" s="13">
        <v>51820</v>
      </c>
      <c r="C240" s="4">
        <f t="shared" si="13"/>
        <v>9037</v>
      </c>
      <c r="D240" s="5">
        <f t="shared" si="14"/>
        <v>22222.222222222372</v>
      </c>
      <c r="E240" s="6">
        <f t="shared" si="12"/>
        <v>31259.222222222372</v>
      </c>
      <c r="F240" s="14"/>
      <c r="G240" s="6">
        <f t="shared" si="15"/>
        <v>2688888.8888889067</v>
      </c>
    </row>
    <row r="241" spans="1:7" x14ac:dyDescent="0.35">
      <c r="A241" s="3">
        <v>240</v>
      </c>
      <c r="B241" s="13">
        <v>51850</v>
      </c>
      <c r="C241" s="4">
        <f t="shared" si="13"/>
        <v>8963</v>
      </c>
      <c r="D241" s="5">
        <f t="shared" si="14"/>
        <v>22222.222222222368</v>
      </c>
      <c r="E241" s="6">
        <f t="shared" si="12"/>
        <v>31185.222222222368</v>
      </c>
      <c r="F241" s="14"/>
      <c r="G241" s="6">
        <f t="shared" si="15"/>
        <v>2666666.6666666842</v>
      </c>
    </row>
    <row r="242" spans="1:7" x14ac:dyDescent="0.35">
      <c r="A242" s="3">
        <v>241</v>
      </c>
      <c r="B242" s="13">
        <v>51881</v>
      </c>
      <c r="C242" s="4">
        <f t="shared" ref="C242:C254" si="16">ROUND(IF(A242&lt;=$L$5*12,G241*$J$5/12,IF(A242&lt;=($L$5+$L$6)*12,G241*$J$6/12,G241*$J$7/12)),0)</f>
        <v>8889</v>
      </c>
      <c r="D242" s="5">
        <f t="shared" si="14"/>
        <v>22222.222222222368</v>
      </c>
      <c r="E242" s="6">
        <f t="shared" ref="E242:E254" si="17">C242+D242</f>
        <v>31111.222222222368</v>
      </c>
      <c r="F242" s="14"/>
      <c r="G242" s="6">
        <f t="shared" ref="G242:G254" si="18">G241-D242-F242</f>
        <v>2644444.4444444617</v>
      </c>
    </row>
    <row r="243" spans="1:7" x14ac:dyDescent="0.35">
      <c r="A243" s="3">
        <v>242</v>
      </c>
      <c r="B243" s="13">
        <v>51912</v>
      </c>
      <c r="C243" s="4">
        <f t="shared" si="16"/>
        <v>8815</v>
      </c>
      <c r="D243" s="5">
        <f t="shared" si="14"/>
        <v>22222.222222222368</v>
      </c>
      <c r="E243" s="6">
        <f t="shared" si="17"/>
        <v>31037.222222222368</v>
      </c>
      <c r="F243" s="14"/>
      <c r="G243" s="6">
        <f t="shared" si="18"/>
        <v>2622222.2222222392</v>
      </c>
    </row>
    <row r="244" spans="1:7" x14ac:dyDescent="0.35">
      <c r="A244" s="3">
        <v>243</v>
      </c>
      <c r="B244" s="13">
        <v>51940</v>
      </c>
      <c r="C244" s="4">
        <f t="shared" si="16"/>
        <v>8741</v>
      </c>
      <c r="D244" s="5">
        <f t="shared" si="14"/>
        <v>22222.222222222368</v>
      </c>
      <c r="E244" s="6">
        <f t="shared" si="17"/>
        <v>30963.222222222368</v>
      </c>
      <c r="F244" s="14"/>
      <c r="G244" s="6">
        <f t="shared" si="18"/>
        <v>2600000.0000000168</v>
      </c>
    </row>
    <row r="245" spans="1:7" x14ac:dyDescent="0.35">
      <c r="A245" s="3">
        <v>244</v>
      </c>
      <c r="B245" s="13">
        <v>51971</v>
      </c>
      <c r="C245" s="4">
        <f t="shared" si="16"/>
        <v>8667</v>
      </c>
      <c r="D245" s="5">
        <f t="shared" si="14"/>
        <v>22222.222222222365</v>
      </c>
      <c r="E245" s="6">
        <f t="shared" si="17"/>
        <v>30889.222222222365</v>
      </c>
      <c r="F245" s="14"/>
      <c r="G245" s="6">
        <f t="shared" si="18"/>
        <v>2577777.7777777943</v>
      </c>
    </row>
    <row r="246" spans="1:7" x14ac:dyDescent="0.35">
      <c r="A246" s="3">
        <v>245</v>
      </c>
      <c r="B246" s="13">
        <v>52001</v>
      </c>
      <c r="C246" s="4">
        <f t="shared" si="16"/>
        <v>8593</v>
      </c>
      <c r="D246" s="5">
        <f t="shared" si="14"/>
        <v>22222.222222222365</v>
      </c>
      <c r="E246" s="6">
        <f t="shared" si="17"/>
        <v>30815.222222222365</v>
      </c>
      <c r="F246" s="14"/>
      <c r="G246" s="6">
        <f t="shared" si="18"/>
        <v>2555555.5555555718</v>
      </c>
    </row>
    <row r="247" spans="1:7" x14ac:dyDescent="0.35">
      <c r="A247" s="3">
        <v>246</v>
      </c>
      <c r="B247" s="13">
        <v>52032</v>
      </c>
      <c r="C247" s="4">
        <f t="shared" si="16"/>
        <v>8519</v>
      </c>
      <c r="D247" s="5">
        <f t="shared" si="14"/>
        <v>22222.222222222365</v>
      </c>
      <c r="E247" s="6">
        <f t="shared" si="17"/>
        <v>30741.222222222365</v>
      </c>
      <c r="F247" s="14"/>
      <c r="G247" s="6">
        <f t="shared" si="18"/>
        <v>2533333.3333333493</v>
      </c>
    </row>
    <row r="248" spans="1:7" x14ac:dyDescent="0.35">
      <c r="A248" s="3">
        <v>247</v>
      </c>
      <c r="B248" s="13">
        <v>52062</v>
      </c>
      <c r="C248" s="4">
        <f t="shared" si="16"/>
        <v>8444</v>
      </c>
      <c r="D248" s="5">
        <f t="shared" si="14"/>
        <v>22222.222222222361</v>
      </c>
      <c r="E248" s="6">
        <f t="shared" si="17"/>
        <v>30666.222222222361</v>
      </c>
      <c r="F248" s="14"/>
      <c r="G248" s="6">
        <f t="shared" si="18"/>
        <v>2511111.1111111268</v>
      </c>
    </row>
    <row r="249" spans="1:7" x14ac:dyDescent="0.35">
      <c r="A249" s="3">
        <v>248</v>
      </c>
      <c r="B249" s="13">
        <v>52093</v>
      </c>
      <c r="C249" s="4">
        <f t="shared" si="16"/>
        <v>8370</v>
      </c>
      <c r="D249" s="5">
        <f t="shared" si="14"/>
        <v>22222.222222222361</v>
      </c>
      <c r="E249" s="6">
        <f t="shared" si="17"/>
        <v>30592.222222222361</v>
      </c>
      <c r="F249" s="14"/>
      <c r="G249" s="6">
        <f t="shared" si="18"/>
        <v>2488888.8888889044</v>
      </c>
    </row>
    <row r="250" spans="1:7" x14ac:dyDescent="0.35">
      <c r="A250" s="3">
        <v>249</v>
      </c>
      <c r="B250" s="13">
        <v>52124</v>
      </c>
      <c r="C250" s="4">
        <f t="shared" si="16"/>
        <v>8296</v>
      </c>
      <c r="D250" s="5">
        <f t="shared" si="14"/>
        <v>22222.222222222361</v>
      </c>
      <c r="E250" s="6">
        <f t="shared" si="17"/>
        <v>30518.222222222361</v>
      </c>
      <c r="F250" s="14"/>
      <c r="G250" s="6">
        <f t="shared" si="18"/>
        <v>2466666.6666666819</v>
      </c>
    </row>
    <row r="251" spans="1:7" x14ac:dyDescent="0.35">
      <c r="A251" s="3">
        <v>250</v>
      </c>
      <c r="B251" s="13">
        <v>52154</v>
      </c>
      <c r="C251" s="4">
        <f t="shared" si="16"/>
        <v>8222</v>
      </c>
      <c r="D251" s="5">
        <f t="shared" si="14"/>
        <v>22222.222222222361</v>
      </c>
      <c r="E251" s="6">
        <f t="shared" si="17"/>
        <v>30444.222222222361</v>
      </c>
      <c r="F251" s="14"/>
      <c r="G251" s="6">
        <f t="shared" si="18"/>
        <v>2444444.4444444594</v>
      </c>
    </row>
    <row r="252" spans="1:7" x14ac:dyDescent="0.35">
      <c r="A252" s="3">
        <v>251</v>
      </c>
      <c r="B252" s="13">
        <v>52185</v>
      </c>
      <c r="C252" s="4">
        <f t="shared" si="16"/>
        <v>8148</v>
      </c>
      <c r="D252" s="5">
        <f t="shared" si="14"/>
        <v>22222.222222222357</v>
      </c>
      <c r="E252" s="6">
        <f t="shared" si="17"/>
        <v>30370.222222222357</v>
      </c>
      <c r="F252" s="14"/>
      <c r="G252" s="6">
        <f t="shared" si="18"/>
        <v>2422222.2222222369</v>
      </c>
    </row>
    <row r="253" spans="1:7" x14ac:dyDescent="0.35">
      <c r="A253" s="3">
        <v>252</v>
      </c>
      <c r="B253" s="13">
        <v>52215</v>
      </c>
      <c r="C253" s="4">
        <f t="shared" si="16"/>
        <v>8074</v>
      </c>
      <c r="D253" s="5">
        <f t="shared" si="14"/>
        <v>22222.222222222357</v>
      </c>
      <c r="E253" s="6">
        <f t="shared" si="17"/>
        <v>30296.222222222357</v>
      </c>
      <c r="F253" s="14"/>
      <c r="G253" s="6">
        <f t="shared" si="18"/>
        <v>2400000.0000000144</v>
      </c>
    </row>
    <row r="254" spans="1:7" x14ac:dyDescent="0.35">
      <c r="A254" s="3">
        <v>253</v>
      </c>
      <c r="B254" s="13">
        <v>52246</v>
      </c>
      <c r="C254" s="4">
        <f t="shared" si="16"/>
        <v>8000</v>
      </c>
      <c r="D254" s="5">
        <f t="shared" si="14"/>
        <v>22222.222222222357</v>
      </c>
      <c r="E254" s="6">
        <f t="shared" si="17"/>
        <v>30222.222222222357</v>
      </c>
      <c r="F254" s="14"/>
      <c r="G254" s="6">
        <f t="shared" si="18"/>
        <v>2377777.777777792</v>
      </c>
    </row>
    <row r="255" spans="1:7" x14ac:dyDescent="0.35">
      <c r="A255" s="3">
        <v>254</v>
      </c>
      <c r="B255" s="13">
        <v>52277</v>
      </c>
      <c r="C255" s="4">
        <f t="shared" ref="C255:C317" si="19">ROUND(IF(A255&lt;=$L$5*12,G254*$J$5/12,IF(A255&lt;=($L$5+$L$6)*12,G254*$J$6/12,G254*$J$7/12)),0)</f>
        <v>7926</v>
      </c>
      <c r="D255" s="5">
        <f t="shared" si="14"/>
        <v>22222.222222222354</v>
      </c>
      <c r="E255" s="6">
        <f t="shared" ref="E255:E317" si="20">C255+D255</f>
        <v>30148.222222222354</v>
      </c>
      <c r="F255" s="14"/>
      <c r="G255" s="6">
        <f t="shared" ref="G255:G317" si="21">G254-D255-F255</f>
        <v>2355555.5555555695</v>
      </c>
    </row>
    <row r="256" spans="1:7" x14ac:dyDescent="0.35">
      <c r="A256" s="3">
        <v>255</v>
      </c>
      <c r="B256" s="13">
        <v>52305</v>
      </c>
      <c r="C256" s="4">
        <f t="shared" si="19"/>
        <v>7852</v>
      </c>
      <c r="D256" s="5">
        <f t="shared" si="14"/>
        <v>22222.222222222354</v>
      </c>
      <c r="E256" s="6">
        <f t="shared" si="20"/>
        <v>30074.222222222354</v>
      </c>
      <c r="F256" s="14"/>
      <c r="G256" s="6">
        <f t="shared" si="21"/>
        <v>2333333.333333347</v>
      </c>
    </row>
    <row r="257" spans="1:7" x14ac:dyDescent="0.35">
      <c r="A257" s="3">
        <v>256</v>
      </c>
      <c r="B257" s="13">
        <v>52336</v>
      </c>
      <c r="C257" s="4">
        <f t="shared" si="19"/>
        <v>7778</v>
      </c>
      <c r="D257" s="5">
        <f t="shared" si="14"/>
        <v>22222.222222222354</v>
      </c>
      <c r="E257" s="6">
        <f t="shared" si="20"/>
        <v>30000.222222222354</v>
      </c>
      <c r="F257" s="14"/>
      <c r="G257" s="6">
        <f t="shared" si="21"/>
        <v>2311111.1111111245</v>
      </c>
    </row>
    <row r="258" spans="1:7" x14ac:dyDescent="0.35">
      <c r="A258" s="3">
        <v>257</v>
      </c>
      <c r="B258" s="13">
        <v>52366</v>
      </c>
      <c r="C258" s="4">
        <f t="shared" si="19"/>
        <v>7704</v>
      </c>
      <c r="D258" s="5">
        <f t="shared" si="14"/>
        <v>22222.22222222235</v>
      </c>
      <c r="E258" s="6">
        <f t="shared" si="20"/>
        <v>29926.22222222235</v>
      </c>
      <c r="F258" s="14"/>
      <c r="G258" s="6">
        <f t="shared" si="21"/>
        <v>2288888.888888902</v>
      </c>
    </row>
    <row r="259" spans="1:7" x14ac:dyDescent="0.35">
      <c r="A259" s="3">
        <v>258</v>
      </c>
      <c r="B259" s="13">
        <v>52397</v>
      </c>
      <c r="C259" s="4">
        <f t="shared" si="19"/>
        <v>7630</v>
      </c>
      <c r="D259" s="5">
        <f t="shared" si="14"/>
        <v>22222.22222222235</v>
      </c>
      <c r="E259" s="6">
        <f t="shared" si="20"/>
        <v>29852.22222222235</v>
      </c>
      <c r="F259" s="14"/>
      <c r="G259" s="6">
        <f t="shared" si="21"/>
        <v>2266666.6666666795</v>
      </c>
    </row>
    <row r="260" spans="1:7" x14ac:dyDescent="0.35">
      <c r="A260" s="3">
        <v>259</v>
      </c>
      <c r="B260" s="13">
        <v>52427</v>
      </c>
      <c r="C260" s="4">
        <f t="shared" si="19"/>
        <v>7556</v>
      </c>
      <c r="D260" s="5">
        <f t="shared" ref="D260:D323" si="22">IF(AND($K$4&gt;0,A260&lt;=$K$4*12),0,IF(($K$3)*12-A259&lt;&gt;0,G259/(($K$3)*12-A259),))</f>
        <v>22222.22222222235</v>
      </c>
      <c r="E260" s="6">
        <f t="shared" si="20"/>
        <v>29778.22222222235</v>
      </c>
      <c r="F260" s="14"/>
      <c r="G260" s="6">
        <f t="shared" si="21"/>
        <v>2244444.4444444571</v>
      </c>
    </row>
    <row r="261" spans="1:7" x14ac:dyDescent="0.35">
      <c r="A261" s="3">
        <v>260</v>
      </c>
      <c r="B261" s="13">
        <v>52458</v>
      </c>
      <c r="C261" s="4">
        <f t="shared" si="19"/>
        <v>7481</v>
      </c>
      <c r="D261" s="5">
        <f t="shared" si="22"/>
        <v>22222.222222222346</v>
      </c>
      <c r="E261" s="6">
        <f t="shared" si="20"/>
        <v>29703.222222222346</v>
      </c>
      <c r="F261" s="14"/>
      <c r="G261" s="6">
        <f t="shared" si="21"/>
        <v>2222222.2222222346</v>
      </c>
    </row>
    <row r="262" spans="1:7" x14ac:dyDescent="0.35">
      <c r="A262" s="3">
        <v>261</v>
      </c>
      <c r="B262" s="13">
        <v>52489</v>
      </c>
      <c r="C262" s="4">
        <f t="shared" si="19"/>
        <v>7407</v>
      </c>
      <c r="D262" s="5">
        <f t="shared" si="22"/>
        <v>22222.222222222346</v>
      </c>
      <c r="E262" s="6">
        <f t="shared" si="20"/>
        <v>29629.222222222346</v>
      </c>
      <c r="F262" s="14"/>
      <c r="G262" s="6">
        <f t="shared" si="21"/>
        <v>2200000.0000000121</v>
      </c>
    </row>
    <row r="263" spans="1:7" x14ac:dyDescent="0.35">
      <c r="A263" s="3">
        <v>262</v>
      </c>
      <c r="B263" s="13">
        <v>52519</v>
      </c>
      <c r="C263" s="4">
        <f t="shared" si="19"/>
        <v>7333</v>
      </c>
      <c r="D263" s="5">
        <f t="shared" si="22"/>
        <v>22222.222222222346</v>
      </c>
      <c r="E263" s="6">
        <f t="shared" si="20"/>
        <v>29555.222222222346</v>
      </c>
      <c r="F263" s="14"/>
      <c r="G263" s="6">
        <f t="shared" si="21"/>
        <v>2177777.7777777896</v>
      </c>
    </row>
    <row r="264" spans="1:7" x14ac:dyDescent="0.35">
      <c r="A264" s="3">
        <v>263</v>
      </c>
      <c r="B264" s="13">
        <v>52550</v>
      </c>
      <c r="C264" s="4">
        <f t="shared" si="19"/>
        <v>7259</v>
      </c>
      <c r="D264" s="5">
        <f t="shared" si="22"/>
        <v>22222.222222222343</v>
      </c>
      <c r="E264" s="6">
        <f t="shared" si="20"/>
        <v>29481.222222222343</v>
      </c>
      <c r="F264" s="14"/>
      <c r="G264" s="6">
        <f t="shared" si="21"/>
        <v>2155555.5555555671</v>
      </c>
    </row>
    <row r="265" spans="1:7" x14ac:dyDescent="0.35">
      <c r="A265" s="3">
        <v>264</v>
      </c>
      <c r="B265" s="13">
        <v>52580</v>
      </c>
      <c r="C265" s="4">
        <f t="shared" si="19"/>
        <v>7185</v>
      </c>
      <c r="D265" s="5">
        <f t="shared" si="22"/>
        <v>22222.222222222343</v>
      </c>
      <c r="E265" s="6">
        <f t="shared" si="20"/>
        <v>29407.222222222343</v>
      </c>
      <c r="F265" s="14"/>
      <c r="G265" s="6">
        <f t="shared" si="21"/>
        <v>2133333.3333333447</v>
      </c>
    </row>
    <row r="266" spans="1:7" x14ac:dyDescent="0.35">
      <c r="A266" s="3">
        <v>265</v>
      </c>
      <c r="B266" s="13">
        <v>52611</v>
      </c>
      <c r="C266" s="4">
        <f t="shared" si="19"/>
        <v>7111</v>
      </c>
      <c r="D266" s="5">
        <f t="shared" si="22"/>
        <v>22222.222222222339</v>
      </c>
      <c r="E266" s="6">
        <f t="shared" si="20"/>
        <v>29333.222222222339</v>
      </c>
      <c r="F266" s="14"/>
      <c r="G266" s="6">
        <f t="shared" si="21"/>
        <v>2111111.1111111222</v>
      </c>
    </row>
    <row r="267" spans="1:7" x14ac:dyDescent="0.35">
      <c r="A267" s="3">
        <v>266</v>
      </c>
      <c r="B267" s="13">
        <v>52642</v>
      </c>
      <c r="C267" s="4">
        <f t="shared" si="19"/>
        <v>7037</v>
      </c>
      <c r="D267" s="5">
        <f t="shared" si="22"/>
        <v>22222.222222222339</v>
      </c>
      <c r="E267" s="6">
        <f t="shared" si="20"/>
        <v>29259.222222222339</v>
      </c>
      <c r="F267" s="14"/>
      <c r="G267" s="6">
        <f t="shared" si="21"/>
        <v>2088888.8888888999</v>
      </c>
    </row>
    <row r="268" spans="1:7" x14ac:dyDescent="0.35">
      <c r="A268" s="3">
        <v>267</v>
      </c>
      <c r="B268" s="13">
        <v>52671</v>
      </c>
      <c r="C268" s="4">
        <f t="shared" si="19"/>
        <v>6963</v>
      </c>
      <c r="D268" s="5">
        <f t="shared" si="22"/>
        <v>22222.222222222339</v>
      </c>
      <c r="E268" s="6">
        <f t="shared" si="20"/>
        <v>29185.222222222339</v>
      </c>
      <c r="F268" s="14"/>
      <c r="G268" s="6">
        <f t="shared" si="21"/>
        <v>2066666.6666666777</v>
      </c>
    </row>
    <row r="269" spans="1:7" x14ac:dyDescent="0.35">
      <c r="A269" s="3">
        <v>268</v>
      </c>
      <c r="B269" s="13">
        <v>52702</v>
      </c>
      <c r="C269" s="4">
        <f t="shared" si="19"/>
        <v>6889</v>
      </c>
      <c r="D269" s="5">
        <f t="shared" si="22"/>
        <v>22222.222222222339</v>
      </c>
      <c r="E269" s="6">
        <f t="shared" si="20"/>
        <v>29111.222222222339</v>
      </c>
      <c r="F269" s="14"/>
      <c r="G269" s="6">
        <f t="shared" si="21"/>
        <v>2044444.4444444554</v>
      </c>
    </row>
    <row r="270" spans="1:7" x14ac:dyDescent="0.35">
      <c r="A270" s="3">
        <v>269</v>
      </c>
      <c r="B270" s="13">
        <v>52732</v>
      </c>
      <c r="C270" s="4">
        <f t="shared" si="19"/>
        <v>6815</v>
      </c>
      <c r="D270" s="5">
        <f t="shared" si="22"/>
        <v>22222.222222222343</v>
      </c>
      <c r="E270" s="6">
        <f t="shared" si="20"/>
        <v>29037.222222222343</v>
      </c>
      <c r="F270" s="14"/>
      <c r="G270" s="6">
        <f t="shared" si="21"/>
        <v>2022222.2222222332</v>
      </c>
    </row>
    <row r="271" spans="1:7" x14ac:dyDescent="0.35">
      <c r="A271" s="3">
        <v>270</v>
      </c>
      <c r="B271" s="13">
        <v>52763</v>
      </c>
      <c r="C271" s="4">
        <f t="shared" si="19"/>
        <v>6741</v>
      </c>
      <c r="D271" s="5">
        <f t="shared" si="22"/>
        <v>22222.222222222343</v>
      </c>
      <c r="E271" s="6">
        <f t="shared" si="20"/>
        <v>28963.222222222343</v>
      </c>
      <c r="F271" s="14"/>
      <c r="G271" s="6">
        <f t="shared" si="21"/>
        <v>2000000.0000000109</v>
      </c>
    </row>
    <row r="272" spans="1:7" x14ac:dyDescent="0.35">
      <c r="A272" s="3">
        <v>271</v>
      </c>
      <c r="B272" s="13">
        <v>52793</v>
      </c>
      <c r="C272" s="4">
        <f t="shared" si="19"/>
        <v>6667</v>
      </c>
      <c r="D272" s="5">
        <f t="shared" si="22"/>
        <v>22222.222222222343</v>
      </c>
      <c r="E272" s="6">
        <f t="shared" si="20"/>
        <v>28889.222222222343</v>
      </c>
      <c r="F272" s="14"/>
      <c r="G272" s="6">
        <f t="shared" si="21"/>
        <v>1977777.7777777887</v>
      </c>
    </row>
    <row r="273" spans="1:7" x14ac:dyDescent="0.35">
      <c r="A273" s="3">
        <v>272</v>
      </c>
      <c r="B273" s="13">
        <v>52824</v>
      </c>
      <c r="C273" s="4">
        <f t="shared" si="19"/>
        <v>6593</v>
      </c>
      <c r="D273" s="5">
        <f t="shared" si="22"/>
        <v>22222.222222222346</v>
      </c>
      <c r="E273" s="6">
        <f t="shared" si="20"/>
        <v>28815.222222222346</v>
      </c>
      <c r="F273" s="14"/>
      <c r="G273" s="6">
        <f t="shared" si="21"/>
        <v>1955555.5555555664</v>
      </c>
    </row>
    <row r="274" spans="1:7" x14ac:dyDescent="0.35">
      <c r="A274" s="3">
        <v>273</v>
      </c>
      <c r="B274" s="13">
        <v>52855</v>
      </c>
      <c r="C274" s="4">
        <f t="shared" si="19"/>
        <v>6519</v>
      </c>
      <c r="D274" s="5">
        <f t="shared" si="22"/>
        <v>22222.222222222346</v>
      </c>
      <c r="E274" s="6">
        <f t="shared" si="20"/>
        <v>28741.222222222346</v>
      </c>
      <c r="F274" s="14"/>
      <c r="G274" s="6">
        <f t="shared" si="21"/>
        <v>1933333.3333333442</v>
      </c>
    </row>
    <row r="275" spans="1:7" x14ac:dyDescent="0.35">
      <c r="A275" s="3">
        <v>274</v>
      </c>
      <c r="B275" s="13">
        <v>52885</v>
      </c>
      <c r="C275" s="4">
        <f t="shared" si="19"/>
        <v>6444</v>
      </c>
      <c r="D275" s="5">
        <f t="shared" si="22"/>
        <v>22222.222222222346</v>
      </c>
      <c r="E275" s="6">
        <f t="shared" si="20"/>
        <v>28666.222222222346</v>
      </c>
      <c r="F275" s="14"/>
      <c r="G275" s="6">
        <f t="shared" si="21"/>
        <v>1911111.111111122</v>
      </c>
    </row>
    <row r="276" spans="1:7" x14ac:dyDescent="0.35">
      <c r="A276" s="3">
        <v>275</v>
      </c>
      <c r="B276" s="13">
        <v>52916</v>
      </c>
      <c r="C276" s="4">
        <f t="shared" si="19"/>
        <v>6370</v>
      </c>
      <c r="D276" s="5">
        <f t="shared" si="22"/>
        <v>22222.22222222235</v>
      </c>
      <c r="E276" s="6">
        <f t="shared" si="20"/>
        <v>28592.22222222235</v>
      </c>
      <c r="F276" s="14"/>
      <c r="G276" s="6">
        <f t="shared" si="21"/>
        <v>1888888.8888888997</v>
      </c>
    </row>
    <row r="277" spans="1:7" x14ac:dyDescent="0.35">
      <c r="A277" s="3">
        <v>276</v>
      </c>
      <c r="B277" s="13">
        <v>52946</v>
      </c>
      <c r="C277" s="4">
        <f t="shared" si="19"/>
        <v>6296</v>
      </c>
      <c r="D277" s="5">
        <f t="shared" si="22"/>
        <v>22222.22222222235</v>
      </c>
      <c r="E277" s="6">
        <f t="shared" si="20"/>
        <v>28518.22222222235</v>
      </c>
      <c r="F277" s="14"/>
      <c r="G277" s="6">
        <f t="shared" si="21"/>
        <v>1866666.6666666775</v>
      </c>
    </row>
    <row r="278" spans="1:7" x14ac:dyDescent="0.35">
      <c r="A278" s="3">
        <v>277</v>
      </c>
      <c r="B278" s="13">
        <v>52977</v>
      </c>
      <c r="C278" s="4">
        <f t="shared" si="19"/>
        <v>6222</v>
      </c>
      <c r="D278" s="5">
        <f t="shared" si="22"/>
        <v>22222.22222222235</v>
      </c>
      <c r="E278" s="6">
        <f t="shared" si="20"/>
        <v>28444.22222222235</v>
      </c>
      <c r="F278" s="14"/>
      <c r="G278" s="6">
        <f t="shared" si="21"/>
        <v>1844444.4444444552</v>
      </c>
    </row>
    <row r="279" spans="1:7" x14ac:dyDescent="0.35">
      <c r="A279" s="3">
        <v>278</v>
      </c>
      <c r="B279" s="13">
        <v>53008</v>
      </c>
      <c r="C279" s="4">
        <f t="shared" si="19"/>
        <v>6148</v>
      </c>
      <c r="D279" s="5">
        <f t="shared" si="22"/>
        <v>22222.222222222354</v>
      </c>
      <c r="E279" s="6">
        <f t="shared" si="20"/>
        <v>28370.222222222354</v>
      </c>
      <c r="F279" s="14"/>
      <c r="G279" s="6">
        <f t="shared" si="21"/>
        <v>1822222.222222233</v>
      </c>
    </row>
    <row r="280" spans="1:7" x14ac:dyDescent="0.35">
      <c r="A280" s="3">
        <v>279</v>
      </c>
      <c r="B280" s="13">
        <v>53036</v>
      </c>
      <c r="C280" s="4">
        <f t="shared" si="19"/>
        <v>6074</v>
      </c>
      <c r="D280" s="5">
        <f t="shared" si="22"/>
        <v>22222.222222222354</v>
      </c>
      <c r="E280" s="6">
        <f t="shared" si="20"/>
        <v>28296.222222222354</v>
      </c>
      <c r="F280" s="14"/>
      <c r="G280" s="6">
        <f t="shared" si="21"/>
        <v>1800000.0000000107</v>
      </c>
    </row>
    <row r="281" spans="1:7" x14ac:dyDescent="0.35">
      <c r="A281" s="3">
        <v>280</v>
      </c>
      <c r="B281" s="13">
        <v>53067</v>
      </c>
      <c r="C281" s="4">
        <f t="shared" si="19"/>
        <v>6000</v>
      </c>
      <c r="D281" s="5">
        <f t="shared" si="22"/>
        <v>22222.222222222354</v>
      </c>
      <c r="E281" s="6">
        <f t="shared" si="20"/>
        <v>28222.222222222354</v>
      </c>
      <c r="F281" s="14"/>
      <c r="G281" s="6">
        <f t="shared" si="21"/>
        <v>1777777.7777777885</v>
      </c>
    </row>
    <row r="282" spans="1:7" x14ac:dyDescent="0.35">
      <c r="A282" s="3">
        <v>281</v>
      </c>
      <c r="B282" s="13">
        <v>53097</v>
      </c>
      <c r="C282" s="4">
        <f t="shared" si="19"/>
        <v>5926</v>
      </c>
      <c r="D282" s="5">
        <f t="shared" si="22"/>
        <v>22222.222222222357</v>
      </c>
      <c r="E282" s="6">
        <f t="shared" si="20"/>
        <v>28148.222222222357</v>
      </c>
      <c r="F282" s="14"/>
      <c r="G282" s="6">
        <f t="shared" si="21"/>
        <v>1755555.5555555662</v>
      </c>
    </row>
    <row r="283" spans="1:7" x14ac:dyDescent="0.35">
      <c r="A283" s="3">
        <v>282</v>
      </c>
      <c r="B283" s="13">
        <v>53128</v>
      </c>
      <c r="C283" s="4">
        <f t="shared" si="19"/>
        <v>5852</v>
      </c>
      <c r="D283" s="5">
        <f t="shared" si="22"/>
        <v>22222.222222222357</v>
      </c>
      <c r="E283" s="6">
        <f t="shared" si="20"/>
        <v>28074.222222222357</v>
      </c>
      <c r="F283" s="14"/>
      <c r="G283" s="6">
        <f t="shared" si="21"/>
        <v>1733333.333333344</v>
      </c>
    </row>
    <row r="284" spans="1:7" x14ac:dyDescent="0.35">
      <c r="A284" s="3">
        <v>283</v>
      </c>
      <c r="B284" s="13">
        <v>53158</v>
      </c>
      <c r="C284" s="4">
        <f t="shared" si="19"/>
        <v>5778</v>
      </c>
      <c r="D284" s="5">
        <f t="shared" si="22"/>
        <v>22222.222222222357</v>
      </c>
      <c r="E284" s="6">
        <f t="shared" si="20"/>
        <v>28000.222222222357</v>
      </c>
      <c r="F284" s="14"/>
      <c r="G284" s="6">
        <f t="shared" si="21"/>
        <v>1711111.1111111217</v>
      </c>
    </row>
    <row r="285" spans="1:7" x14ac:dyDescent="0.35">
      <c r="A285" s="3">
        <v>284</v>
      </c>
      <c r="B285" s="13">
        <v>53189</v>
      </c>
      <c r="C285" s="4">
        <f t="shared" si="19"/>
        <v>5704</v>
      </c>
      <c r="D285" s="5">
        <f t="shared" si="22"/>
        <v>22222.222222222361</v>
      </c>
      <c r="E285" s="6">
        <f t="shared" si="20"/>
        <v>27926.222222222361</v>
      </c>
      <c r="F285" s="14"/>
      <c r="G285" s="6">
        <f t="shared" si="21"/>
        <v>1688888.8888888995</v>
      </c>
    </row>
    <row r="286" spans="1:7" x14ac:dyDescent="0.35">
      <c r="A286" s="3">
        <v>285</v>
      </c>
      <c r="B286" s="13">
        <v>53220</v>
      </c>
      <c r="C286" s="4">
        <f t="shared" si="19"/>
        <v>5630</v>
      </c>
      <c r="D286" s="5">
        <f t="shared" si="22"/>
        <v>22222.222222222361</v>
      </c>
      <c r="E286" s="6">
        <f t="shared" si="20"/>
        <v>27852.222222222361</v>
      </c>
      <c r="F286" s="14"/>
      <c r="G286" s="6">
        <f t="shared" si="21"/>
        <v>1666666.6666666772</v>
      </c>
    </row>
    <row r="287" spans="1:7" x14ac:dyDescent="0.35">
      <c r="A287" s="3">
        <v>286</v>
      </c>
      <c r="B287" s="13">
        <v>53250</v>
      </c>
      <c r="C287" s="4">
        <f t="shared" si="19"/>
        <v>5556</v>
      </c>
      <c r="D287" s="5">
        <f t="shared" si="22"/>
        <v>22222.222222222365</v>
      </c>
      <c r="E287" s="6">
        <f t="shared" si="20"/>
        <v>27778.222222222365</v>
      </c>
      <c r="F287" s="14"/>
      <c r="G287" s="6">
        <f t="shared" si="21"/>
        <v>1644444.4444444547</v>
      </c>
    </row>
    <row r="288" spans="1:7" x14ac:dyDescent="0.35">
      <c r="A288" s="3">
        <v>287</v>
      </c>
      <c r="B288" s="13">
        <v>53281</v>
      </c>
      <c r="C288" s="4">
        <f t="shared" si="19"/>
        <v>5481</v>
      </c>
      <c r="D288" s="5">
        <f t="shared" si="22"/>
        <v>22222.222222222361</v>
      </c>
      <c r="E288" s="6">
        <f t="shared" si="20"/>
        <v>27703.222222222361</v>
      </c>
      <c r="F288" s="14"/>
      <c r="G288" s="6">
        <f t="shared" si="21"/>
        <v>1622222.2222222325</v>
      </c>
    </row>
    <row r="289" spans="1:7" x14ac:dyDescent="0.35">
      <c r="A289" s="3">
        <v>288</v>
      </c>
      <c r="B289" s="13">
        <v>53311</v>
      </c>
      <c r="C289" s="4">
        <f t="shared" si="19"/>
        <v>5407</v>
      </c>
      <c r="D289" s="5">
        <f t="shared" si="22"/>
        <v>22222.222222222365</v>
      </c>
      <c r="E289" s="6">
        <f t="shared" si="20"/>
        <v>27629.222222222365</v>
      </c>
      <c r="F289" s="14"/>
      <c r="G289" s="6">
        <f t="shared" si="21"/>
        <v>1600000.0000000102</v>
      </c>
    </row>
    <row r="290" spans="1:7" x14ac:dyDescent="0.35">
      <c r="A290" s="3">
        <v>289</v>
      </c>
      <c r="B290" s="13">
        <v>53342</v>
      </c>
      <c r="C290" s="4">
        <f t="shared" si="19"/>
        <v>5333</v>
      </c>
      <c r="D290" s="5">
        <f t="shared" si="22"/>
        <v>22222.222222222365</v>
      </c>
      <c r="E290" s="6">
        <f t="shared" si="20"/>
        <v>27555.222222222365</v>
      </c>
      <c r="F290" s="14"/>
      <c r="G290" s="6">
        <f t="shared" si="21"/>
        <v>1577777.7777777878</v>
      </c>
    </row>
    <row r="291" spans="1:7" x14ac:dyDescent="0.35">
      <c r="A291" s="3">
        <v>290</v>
      </c>
      <c r="B291" s="13">
        <v>53373</v>
      </c>
      <c r="C291" s="4">
        <f t="shared" si="19"/>
        <v>5259</v>
      </c>
      <c r="D291" s="5">
        <f t="shared" si="22"/>
        <v>22222.222222222365</v>
      </c>
      <c r="E291" s="6">
        <f t="shared" si="20"/>
        <v>27481.222222222365</v>
      </c>
      <c r="F291" s="14"/>
      <c r="G291" s="6">
        <f t="shared" si="21"/>
        <v>1555555.5555555653</v>
      </c>
    </row>
    <row r="292" spans="1:7" x14ac:dyDescent="0.35">
      <c r="A292" s="3">
        <v>291</v>
      </c>
      <c r="B292" s="13">
        <v>53401</v>
      </c>
      <c r="C292" s="4">
        <f t="shared" si="19"/>
        <v>5185</v>
      </c>
      <c r="D292" s="5">
        <f t="shared" si="22"/>
        <v>22222.222222222361</v>
      </c>
      <c r="E292" s="6">
        <f t="shared" si="20"/>
        <v>27407.222222222361</v>
      </c>
      <c r="F292" s="14"/>
      <c r="G292" s="6">
        <f t="shared" si="21"/>
        <v>1533333.333333343</v>
      </c>
    </row>
    <row r="293" spans="1:7" x14ac:dyDescent="0.35">
      <c r="A293" s="3">
        <v>292</v>
      </c>
      <c r="B293" s="13">
        <v>53432</v>
      </c>
      <c r="C293" s="4">
        <f t="shared" si="19"/>
        <v>5111</v>
      </c>
      <c r="D293" s="5">
        <f t="shared" si="22"/>
        <v>22222.222222222365</v>
      </c>
      <c r="E293" s="6">
        <f t="shared" si="20"/>
        <v>27333.222222222365</v>
      </c>
      <c r="F293" s="14"/>
      <c r="G293" s="6">
        <f t="shared" si="21"/>
        <v>1511111.1111111208</v>
      </c>
    </row>
    <row r="294" spans="1:7" x14ac:dyDescent="0.35">
      <c r="A294" s="3">
        <v>293</v>
      </c>
      <c r="B294" s="13">
        <v>53462</v>
      </c>
      <c r="C294" s="4">
        <f t="shared" si="19"/>
        <v>5037</v>
      </c>
      <c r="D294" s="5">
        <f t="shared" si="22"/>
        <v>22222.222222222365</v>
      </c>
      <c r="E294" s="6">
        <f t="shared" si="20"/>
        <v>27259.222222222365</v>
      </c>
      <c r="F294" s="14"/>
      <c r="G294" s="6">
        <f t="shared" si="21"/>
        <v>1488888.8888888983</v>
      </c>
    </row>
    <row r="295" spans="1:7" x14ac:dyDescent="0.35">
      <c r="A295" s="3">
        <v>294</v>
      </c>
      <c r="B295" s="13">
        <v>53493</v>
      </c>
      <c r="C295" s="4">
        <f t="shared" si="19"/>
        <v>4963</v>
      </c>
      <c r="D295" s="5">
        <f t="shared" si="22"/>
        <v>22222.222222222365</v>
      </c>
      <c r="E295" s="6">
        <f t="shared" si="20"/>
        <v>27185.222222222365</v>
      </c>
      <c r="F295" s="14"/>
      <c r="G295" s="6">
        <f t="shared" si="21"/>
        <v>1466666.6666666758</v>
      </c>
    </row>
    <row r="296" spans="1:7" x14ac:dyDescent="0.35">
      <c r="A296" s="3">
        <v>295</v>
      </c>
      <c r="B296" s="13">
        <v>53523</v>
      </c>
      <c r="C296" s="4">
        <f t="shared" si="19"/>
        <v>4889</v>
      </c>
      <c r="D296" s="5">
        <f t="shared" si="22"/>
        <v>22222.222222222361</v>
      </c>
      <c r="E296" s="6">
        <f t="shared" si="20"/>
        <v>27111.222222222361</v>
      </c>
      <c r="F296" s="14"/>
      <c r="G296" s="6">
        <f t="shared" si="21"/>
        <v>1444444.4444444536</v>
      </c>
    </row>
    <row r="297" spans="1:7" x14ac:dyDescent="0.35">
      <c r="A297" s="3">
        <v>296</v>
      </c>
      <c r="B297" s="13">
        <v>53554</v>
      </c>
      <c r="C297" s="4">
        <f t="shared" si="19"/>
        <v>4815</v>
      </c>
      <c r="D297" s="5">
        <f t="shared" si="22"/>
        <v>22222.222222222365</v>
      </c>
      <c r="E297" s="6">
        <f t="shared" si="20"/>
        <v>27037.222222222365</v>
      </c>
      <c r="F297" s="14"/>
      <c r="G297" s="6">
        <f t="shared" si="21"/>
        <v>1422222.2222222313</v>
      </c>
    </row>
    <row r="298" spans="1:7" x14ac:dyDescent="0.35">
      <c r="A298" s="3">
        <v>297</v>
      </c>
      <c r="B298" s="13">
        <v>53585</v>
      </c>
      <c r="C298" s="4">
        <f t="shared" si="19"/>
        <v>4741</v>
      </c>
      <c r="D298" s="5">
        <f t="shared" si="22"/>
        <v>22222.222222222365</v>
      </c>
      <c r="E298" s="6">
        <f t="shared" si="20"/>
        <v>26963.222222222365</v>
      </c>
      <c r="F298" s="14"/>
      <c r="G298" s="6">
        <f t="shared" si="21"/>
        <v>1400000.0000000088</v>
      </c>
    </row>
    <row r="299" spans="1:7" x14ac:dyDescent="0.35">
      <c r="A299" s="3">
        <v>298</v>
      </c>
      <c r="B299" s="13">
        <v>53615</v>
      </c>
      <c r="C299" s="4">
        <f t="shared" si="19"/>
        <v>4667</v>
      </c>
      <c r="D299" s="5">
        <f t="shared" si="22"/>
        <v>22222.222222222361</v>
      </c>
      <c r="E299" s="6">
        <f t="shared" si="20"/>
        <v>26889.222222222361</v>
      </c>
      <c r="F299" s="14"/>
      <c r="G299" s="6">
        <f t="shared" si="21"/>
        <v>1377777.7777777866</v>
      </c>
    </row>
    <row r="300" spans="1:7" x14ac:dyDescent="0.35">
      <c r="A300" s="3">
        <v>299</v>
      </c>
      <c r="B300" s="13">
        <v>53646</v>
      </c>
      <c r="C300" s="4">
        <f t="shared" si="19"/>
        <v>4593</v>
      </c>
      <c r="D300" s="5">
        <f t="shared" si="22"/>
        <v>22222.222222222365</v>
      </c>
      <c r="E300" s="6">
        <f t="shared" si="20"/>
        <v>26815.222222222365</v>
      </c>
      <c r="F300" s="14"/>
      <c r="G300" s="6">
        <f t="shared" si="21"/>
        <v>1355555.5555555644</v>
      </c>
    </row>
    <row r="301" spans="1:7" x14ac:dyDescent="0.35">
      <c r="A301" s="3">
        <v>300</v>
      </c>
      <c r="B301" s="13">
        <v>53676</v>
      </c>
      <c r="C301" s="4">
        <f t="shared" si="19"/>
        <v>4519</v>
      </c>
      <c r="D301" s="5">
        <f t="shared" si="22"/>
        <v>22222.222222222368</v>
      </c>
      <c r="E301" s="6">
        <f t="shared" si="20"/>
        <v>26741.222222222368</v>
      </c>
      <c r="F301" s="14"/>
      <c r="G301" s="6">
        <f t="shared" si="21"/>
        <v>1333333.3333333419</v>
      </c>
    </row>
    <row r="302" spans="1:7" x14ac:dyDescent="0.35">
      <c r="A302" s="3">
        <v>301</v>
      </c>
      <c r="B302" s="13">
        <v>53707</v>
      </c>
      <c r="C302" s="4">
        <f t="shared" si="19"/>
        <v>4444</v>
      </c>
      <c r="D302" s="5">
        <f t="shared" si="22"/>
        <v>22222.222222222365</v>
      </c>
      <c r="E302" s="6">
        <f t="shared" si="20"/>
        <v>26666.222222222365</v>
      </c>
      <c r="F302" s="14"/>
      <c r="G302" s="6">
        <f t="shared" si="21"/>
        <v>1311111.1111111194</v>
      </c>
    </row>
    <row r="303" spans="1:7" x14ac:dyDescent="0.35">
      <c r="A303" s="3">
        <v>302</v>
      </c>
      <c r="B303" s="13">
        <v>53738</v>
      </c>
      <c r="C303" s="4">
        <f t="shared" si="19"/>
        <v>4370</v>
      </c>
      <c r="D303" s="5">
        <f t="shared" si="22"/>
        <v>22222.222222222361</v>
      </c>
      <c r="E303" s="6">
        <f t="shared" si="20"/>
        <v>26592.222222222361</v>
      </c>
      <c r="F303" s="14"/>
      <c r="G303" s="6">
        <f t="shared" si="21"/>
        <v>1288888.8888888971</v>
      </c>
    </row>
    <row r="304" spans="1:7" x14ac:dyDescent="0.35">
      <c r="A304" s="3">
        <v>303</v>
      </c>
      <c r="B304" s="13">
        <v>53766</v>
      </c>
      <c r="C304" s="4">
        <f t="shared" si="19"/>
        <v>4296</v>
      </c>
      <c r="D304" s="5">
        <f t="shared" si="22"/>
        <v>22222.222222222365</v>
      </c>
      <c r="E304" s="6">
        <f t="shared" si="20"/>
        <v>26518.222222222365</v>
      </c>
      <c r="F304" s="14"/>
      <c r="G304" s="6">
        <f t="shared" si="21"/>
        <v>1266666.6666666749</v>
      </c>
    </row>
    <row r="305" spans="1:7" x14ac:dyDescent="0.35">
      <c r="A305" s="3">
        <v>304</v>
      </c>
      <c r="B305" s="13">
        <v>53797</v>
      </c>
      <c r="C305" s="4">
        <f t="shared" si="19"/>
        <v>4222</v>
      </c>
      <c r="D305" s="5">
        <f t="shared" si="22"/>
        <v>22222.222222222368</v>
      </c>
      <c r="E305" s="6">
        <f t="shared" si="20"/>
        <v>26444.222222222368</v>
      </c>
      <c r="F305" s="14"/>
      <c r="G305" s="6">
        <f t="shared" si="21"/>
        <v>1244444.4444444524</v>
      </c>
    </row>
    <row r="306" spans="1:7" x14ac:dyDescent="0.35">
      <c r="A306" s="3">
        <v>305</v>
      </c>
      <c r="B306" s="13">
        <v>53827</v>
      </c>
      <c r="C306" s="4">
        <f t="shared" si="19"/>
        <v>4148</v>
      </c>
      <c r="D306" s="5">
        <f t="shared" si="22"/>
        <v>22222.222222222365</v>
      </c>
      <c r="E306" s="6">
        <f t="shared" si="20"/>
        <v>26370.222222222365</v>
      </c>
      <c r="F306" s="14"/>
      <c r="G306" s="6">
        <f t="shared" si="21"/>
        <v>1222222.2222222299</v>
      </c>
    </row>
    <row r="307" spans="1:7" x14ac:dyDescent="0.35">
      <c r="A307" s="3">
        <v>306</v>
      </c>
      <c r="B307" s="13">
        <v>53858</v>
      </c>
      <c r="C307" s="4">
        <f t="shared" si="19"/>
        <v>4074</v>
      </c>
      <c r="D307" s="5">
        <f t="shared" si="22"/>
        <v>22222.222222222361</v>
      </c>
      <c r="E307" s="6">
        <f t="shared" si="20"/>
        <v>26296.222222222361</v>
      </c>
      <c r="F307" s="14"/>
      <c r="G307" s="6">
        <f t="shared" si="21"/>
        <v>1200000.0000000077</v>
      </c>
    </row>
    <row r="308" spans="1:7" x14ac:dyDescent="0.35">
      <c r="A308" s="3">
        <v>307</v>
      </c>
      <c r="B308" s="13">
        <v>53888</v>
      </c>
      <c r="C308" s="4">
        <f t="shared" si="19"/>
        <v>4000</v>
      </c>
      <c r="D308" s="5">
        <f t="shared" si="22"/>
        <v>22222.222222222365</v>
      </c>
      <c r="E308" s="6">
        <f t="shared" si="20"/>
        <v>26222.222222222365</v>
      </c>
      <c r="F308" s="14"/>
      <c r="G308" s="6">
        <f t="shared" si="21"/>
        <v>1177777.7777777854</v>
      </c>
    </row>
    <row r="309" spans="1:7" x14ac:dyDescent="0.35">
      <c r="A309" s="3">
        <v>308</v>
      </c>
      <c r="B309" s="13">
        <v>53919</v>
      </c>
      <c r="C309" s="4">
        <f t="shared" si="19"/>
        <v>3926</v>
      </c>
      <c r="D309" s="5">
        <f t="shared" si="22"/>
        <v>22222.222222222368</v>
      </c>
      <c r="E309" s="6">
        <f t="shared" si="20"/>
        <v>26148.222222222368</v>
      </c>
      <c r="F309" s="14"/>
      <c r="G309" s="6">
        <f t="shared" si="21"/>
        <v>1155555.555555563</v>
      </c>
    </row>
    <row r="310" spans="1:7" x14ac:dyDescent="0.35">
      <c r="A310" s="3">
        <v>309</v>
      </c>
      <c r="B310" s="13">
        <v>53950</v>
      </c>
      <c r="C310" s="4">
        <f t="shared" si="19"/>
        <v>3852</v>
      </c>
      <c r="D310" s="5">
        <f t="shared" si="22"/>
        <v>22222.222222222365</v>
      </c>
      <c r="E310" s="6">
        <f t="shared" si="20"/>
        <v>26074.222222222365</v>
      </c>
      <c r="F310" s="14"/>
      <c r="G310" s="6">
        <f t="shared" si="21"/>
        <v>1133333.3333333405</v>
      </c>
    </row>
    <row r="311" spans="1:7" x14ac:dyDescent="0.35">
      <c r="A311" s="3">
        <v>310</v>
      </c>
      <c r="B311" s="13">
        <v>53980</v>
      </c>
      <c r="C311" s="4">
        <f t="shared" si="19"/>
        <v>3778</v>
      </c>
      <c r="D311" s="5">
        <f t="shared" si="22"/>
        <v>22222.222222222361</v>
      </c>
      <c r="E311" s="6">
        <f t="shared" si="20"/>
        <v>26000.222222222361</v>
      </c>
      <c r="F311" s="14"/>
      <c r="G311" s="6">
        <f t="shared" si="21"/>
        <v>1111111.1111111182</v>
      </c>
    </row>
    <row r="312" spans="1:7" x14ac:dyDescent="0.35">
      <c r="A312" s="3">
        <v>311</v>
      </c>
      <c r="B312" s="13">
        <v>54011</v>
      </c>
      <c r="C312" s="4">
        <f t="shared" si="19"/>
        <v>3704</v>
      </c>
      <c r="D312" s="5">
        <f t="shared" si="22"/>
        <v>22222.222222222365</v>
      </c>
      <c r="E312" s="6">
        <f t="shared" si="20"/>
        <v>25926.222222222365</v>
      </c>
      <c r="F312" s="14"/>
      <c r="G312" s="6">
        <f t="shared" si="21"/>
        <v>1088888.888888896</v>
      </c>
    </row>
    <row r="313" spans="1:7" x14ac:dyDescent="0.35">
      <c r="A313" s="3">
        <v>312</v>
      </c>
      <c r="B313" s="13">
        <v>54041</v>
      </c>
      <c r="C313" s="4">
        <f t="shared" si="19"/>
        <v>3630</v>
      </c>
      <c r="D313" s="5">
        <f t="shared" si="22"/>
        <v>22222.222222222368</v>
      </c>
      <c r="E313" s="6">
        <f t="shared" si="20"/>
        <v>25852.222222222368</v>
      </c>
      <c r="F313" s="14"/>
      <c r="G313" s="6">
        <f t="shared" si="21"/>
        <v>1066666.6666666735</v>
      </c>
    </row>
    <row r="314" spans="1:7" x14ac:dyDescent="0.35">
      <c r="A314" s="3">
        <v>313</v>
      </c>
      <c r="B314" s="13">
        <v>54072</v>
      </c>
      <c r="C314" s="4">
        <f t="shared" si="19"/>
        <v>3556</v>
      </c>
      <c r="D314" s="5">
        <f t="shared" si="22"/>
        <v>22222.222222222365</v>
      </c>
      <c r="E314" s="6">
        <f t="shared" si="20"/>
        <v>25778.222222222365</v>
      </c>
      <c r="F314" s="14"/>
      <c r="G314" s="6">
        <f t="shared" si="21"/>
        <v>1044444.4444444511</v>
      </c>
    </row>
    <row r="315" spans="1:7" x14ac:dyDescent="0.35">
      <c r="A315" s="3">
        <v>314</v>
      </c>
      <c r="B315" s="13">
        <v>54103</v>
      </c>
      <c r="C315" s="4">
        <f t="shared" si="19"/>
        <v>3481</v>
      </c>
      <c r="D315" s="5">
        <f t="shared" si="22"/>
        <v>22222.222222222365</v>
      </c>
      <c r="E315" s="6">
        <f t="shared" si="20"/>
        <v>25703.222222222365</v>
      </c>
      <c r="F315" s="14"/>
      <c r="G315" s="6">
        <f t="shared" si="21"/>
        <v>1022222.2222222288</v>
      </c>
    </row>
    <row r="316" spans="1:7" x14ac:dyDescent="0.35">
      <c r="A316" s="3">
        <v>315</v>
      </c>
      <c r="B316" s="13">
        <v>54132</v>
      </c>
      <c r="C316" s="4">
        <f t="shared" si="19"/>
        <v>3407</v>
      </c>
      <c r="D316" s="5">
        <f t="shared" si="22"/>
        <v>22222.222222222365</v>
      </c>
      <c r="E316" s="6">
        <f t="shared" si="20"/>
        <v>25629.222222222365</v>
      </c>
      <c r="F316" s="14"/>
      <c r="G316" s="6">
        <f t="shared" si="21"/>
        <v>1000000.0000000064</v>
      </c>
    </row>
    <row r="317" spans="1:7" x14ac:dyDescent="0.35">
      <c r="A317" s="3">
        <v>316</v>
      </c>
      <c r="B317" s="13">
        <v>54163</v>
      </c>
      <c r="C317" s="4">
        <f t="shared" si="19"/>
        <v>3333</v>
      </c>
      <c r="D317" s="5">
        <f t="shared" si="22"/>
        <v>22222.222222222365</v>
      </c>
      <c r="E317" s="6">
        <f t="shared" si="20"/>
        <v>25555.222222222365</v>
      </c>
      <c r="F317" s="14"/>
      <c r="G317" s="6">
        <f t="shared" si="21"/>
        <v>977777.77777778404</v>
      </c>
    </row>
    <row r="318" spans="1:7" x14ac:dyDescent="0.35">
      <c r="A318" s="3">
        <v>317</v>
      </c>
      <c r="B318" s="13">
        <v>54193</v>
      </c>
      <c r="C318" s="4">
        <f t="shared" ref="C318:C381" si="23">ROUND(IF(A318&lt;=$L$5*12,G317*$J$5/12,IF(A318&lt;=($L$5+$L$6)*12,G317*$J$6/12,G317*$J$7/12)),0)</f>
        <v>3259</v>
      </c>
      <c r="D318" s="5">
        <f t="shared" si="22"/>
        <v>22222.222222222365</v>
      </c>
      <c r="E318" s="6">
        <f t="shared" ref="E318:E381" si="24">C318+D318</f>
        <v>25481.222222222365</v>
      </c>
      <c r="F318" s="14"/>
      <c r="G318" s="6">
        <f t="shared" ref="G318:G381" si="25">G317-D318-F318</f>
        <v>955555.55555556167</v>
      </c>
    </row>
    <row r="319" spans="1:7" x14ac:dyDescent="0.35">
      <c r="A319" s="3">
        <v>318</v>
      </c>
      <c r="B319" s="13">
        <v>54224</v>
      </c>
      <c r="C319" s="4">
        <f t="shared" si="23"/>
        <v>3185</v>
      </c>
      <c r="D319" s="5">
        <f t="shared" si="22"/>
        <v>22222.222222222365</v>
      </c>
      <c r="E319" s="6">
        <f t="shared" si="24"/>
        <v>25407.222222222365</v>
      </c>
      <c r="F319" s="14"/>
      <c r="G319" s="6">
        <f t="shared" si="25"/>
        <v>933333.33333333931</v>
      </c>
    </row>
    <row r="320" spans="1:7" x14ac:dyDescent="0.35">
      <c r="A320" s="3">
        <v>319</v>
      </c>
      <c r="B320" s="13">
        <v>54254</v>
      </c>
      <c r="C320" s="4">
        <f t="shared" si="23"/>
        <v>3111</v>
      </c>
      <c r="D320" s="5">
        <f t="shared" si="22"/>
        <v>22222.222222222365</v>
      </c>
      <c r="E320" s="6">
        <f t="shared" si="24"/>
        <v>25333.222222222365</v>
      </c>
      <c r="F320" s="14"/>
      <c r="G320" s="6">
        <f t="shared" si="25"/>
        <v>911111.11111111694</v>
      </c>
    </row>
    <row r="321" spans="1:7" x14ac:dyDescent="0.35">
      <c r="A321" s="3">
        <v>320</v>
      </c>
      <c r="B321" s="13">
        <v>54285</v>
      </c>
      <c r="C321" s="4">
        <f t="shared" si="23"/>
        <v>3037</v>
      </c>
      <c r="D321" s="5">
        <f t="shared" si="22"/>
        <v>22222.222222222365</v>
      </c>
      <c r="E321" s="6">
        <f t="shared" si="24"/>
        <v>25259.222222222365</v>
      </c>
      <c r="F321" s="14"/>
      <c r="G321" s="6">
        <f t="shared" si="25"/>
        <v>888888.88888889458</v>
      </c>
    </row>
    <row r="322" spans="1:7" x14ac:dyDescent="0.35">
      <c r="A322" s="3">
        <v>321</v>
      </c>
      <c r="B322" s="13">
        <v>54316</v>
      </c>
      <c r="C322" s="4">
        <f t="shared" si="23"/>
        <v>2963</v>
      </c>
      <c r="D322" s="5">
        <f t="shared" si="22"/>
        <v>22222.222222222365</v>
      </c>
      <c r="E322" s="6">
        <f t="shared" si="24"/>
        <v>25185.222222222365</v>
      </c>
      <c r="F322" s="14"/>
      <c r="G322" s="6">
        <f t="shared" si="25"/>
        <v>866666.66666667222</v>
      </c>
    </row>
    <row r="323" spans="1:7" x14ac:dyDescent="0.35">
      <c r="A323" s="3">
        <v>322</v>
      </c>
      <c r="B323" s="13">
        <v>54346</v>
      </c>
      <c r="C323" s="4">
        <f t="shared" si="23"/>
        <v>2889</v>
      </c>
      <c r="D323" s="5">
        <f t="shared" si="22"/>
        <v>22222.222222222365</v>
      </c>
      <c r="E323" s="6">
        <f t="shared" si="24"/>
        <v>25111.222222222365</v>
      </c>
      <c r="F323" s="14"/>
      <c r="G323" s="6">
        <f t="shared" si="25"/>
        <v>844444.44444444985</v>
      </c>
    </row>
    <row r="324" spans="1:7" x14ac:dyDescent="0.35">
      <c r="A324" s="3">
        <v>323</v>
      </c>
      <c r="B324" s="13">
        <v>54377</v>
      </c>
      <c r="C324" s="4">
        <f t="shared" si="23"/>
        <v>2815</v>
      </c>
      <c r="D324" s="5">
        <f t="shared" ref="D324:D387" si="26">IF(AND($K$4&gt;0,A324&lt;=$K$4*12),0,IF(($K$3)*12-A323&lt;&gt;0,G323/(($K$3)*12-A323),))</f>
        <v>22222.222222222365</v>
      </c>
      <c r="E324" s="6">
        <f t="shared" si="24"/>
        <v>25037.222222222365</v>
      </c>
      <c r="F324" s="14"/>
      <c r="G324" s="6">
        <f t="shared" si="25"/>
        <v>822222.22222222749</v>
      </c>
    </row>
    <row r="325" spans="1:7" x14ac:dyDescent="0.35">
      <c r="A325" s="3">
        <v>324</v>
      </c>
      <c r="B325" s="13">
        <v>54407</v>
      </c>
      <c r="C325" s="4">
        <f t="shared" si="23"/>
        <v>2741</v>
      </c>
      <c r="D325" s="5">
        <f t="shared" si="26"/>
        <v>22222.222222222365</v>
      </c>
      <c r="E325" s="6">
        <f t="shared" si="24"/>
        <v>24963.222222222365</v>
      </c>
      <c r="F325" s="14"/>
      <c r="G325" s="6">
        <f t="shared" si="25"/>
        <v>800000.00000000512</v>
      </c>
    </row>
    <row r="326" spans="1:7" x14ac:dyDescent="0.35">
      <c r="A326" s="3">
        <v>325</v>
      </c>
      <c r="B326" s="13">
        <v>54438</v>
      </c>
      <c r="C326" s="4">
        <f t="shared" si="23"/>
        <v>2667</v>
      </c>
      <c r="D326" s="5">
        <f t="shared" si="26"/>
        <v>22222.222222222365</v>
      </c>
      <c r="E326" s="6">
        <f t="shared" si="24"/>
        <v>24889.222222222365</v>
      </c>
      <c r="F326" s="14"/>
      <c r="G326" s="6">
        <f t="shared" si="25"/>
        <v>777777.77777778276</v>
      </c>
    </row>
    <row r="327" spans="1:7" x14ac:dyDescent="0.35">
      <c r="A327" s="3">
        <v>326</v>
      </c>
      <c r="B327" s="13">
        <v>54469</v>
      </c>
      <c r="C327" s="4">
        <f t="shared" si="23"/>
        <v>2593</v>
      </c>
      <c r="D327" s="5">
        <f t="shared" si="26"/>
        <v>22222.222222222365</v>
      </c>
      <c r="E327" s="6">
        <f t="shared" si="24"/>
        <v>24815.222222222365</v>
      </c>
      <c r="F327" s="14"/>
      <c r="G327" s="6">
        <f t="shared" si="25"/>
        <v>755555.55555556039</v>
      </c>
    </row>
    <row r="328" spans="1:7" x14ac:dyDescent="0.35">
      <c r="A328" s="3">
        <v>327</v>
      </c>
      <c r="B328" s="13">
        <v>54497</v>
      </c>
      <c r="C328" s="4">
        <f t="shared" si="23"/>
        <v>2519</v>
      </c>
      <c r="D328" s="5">
        <f t="shared" si="26"/>
        <v>22222.222222222365</v>
      </c>
      <c r="E328" s="6">
        <f t="shared" si="24"/>
        <v>24741.222222222365</v>
      </c>
      <c r="F328" s="14"/>
      <c r="G328" s="6">
        <f t="shared" si="25"/>
        <v>733333.33333333803</v>
      </c>
    </row>
    <row r="329" spans="1:7" x14ac:dyDescent="0.35">
      <c r="A329" s="3">
        <v>328</v>
      </c>
      <c r="B329" s="13">
        <v>54528</v>
      </c>
      <c r="C329" s="4">
        <f t="shared" si="23"/>
        <v>2444</v>
      </c>
      <c r="D329" s="5">
        <f t="shared" si="26"/>
        <v>22222.222222222365</v>
      </c>
      <c r="E329" s="6">
        <f t="shared" si="24"/>
        <v>24666.222222222365</v>
      </c>
      <c r="F329" s="14"/>
      <c r="G329" s="6">
        <f t="shared" si="25"/>
        <v>711111.11111111566</v>
      </c>
    </row>
    <row r="330" spans="1:7" x14ac:dyDescent="0.35">
      <c r="A330" s="3">
        <v>329</v>
      </c>
      <c r="B330" s="13">
        <v>54558</v>
      </c>
      <c r="C330" s="4">
        <f t="shared" si="23"/>
        <v>2370</v>
      </c>
      <c r="D330" s="5">
        <f t="shared" si="26"/>
        <v>22222.222222222365</v>
      </c>
      <c r="E330" s="6">
        <f t="shared" si="24"/>
        <v>24592.222222222365</v>
      </c>
      <c r="F330" s="14"/>
      <c r="G330" s="6">
        <f t="shared" si="25"/>
        <v>688888.8888888933</v>
      </c>
    </row>
    <row r="331" spans="1:7" x14ac:dyDescent="0.35">
      <c r="A331" s="3">
        <v>330</v>
      </c>
      <c r="B331" s="13">
        <v>54589</v>
      </c>
      <c r="C331" s="4">
        <f t="shared" si="23"/>
        <v>2296</v>
      </c>
      <c r="D331" s="5">
        <f t="shared" si="26"/>
        <v>22222.222222222365</v>
      </c>
      <c r="E331" s="6">
        <f t="shared" si="24"/>
        <v>24518.222222222365</v>
      </c>
      <c r="F331" s="14"/>
      <c r="G331" s="6">
        <f t="shared" si="25"/>
        <v>666666.66666667094</v>
      </c>
    </row>
    <row r="332" spans="1:7" x14ac:dyDescent="0.35">
      <c r="A332" s="3">
        <v>331</v>
      </c>
      <c r="B332" s="13">
        <v>54619</v>
      </c>
      <c r="C332" s="4">
        <f t="shared" si="23"/>
        <v>2222</v>
      </c>
      <c r="D332" s="5">
        <f t="shared" si="26"/>
        <v>22222.222222222365</v>
      </c>
      <c r="E332" s="6">
        <f t="shared" si="24"/>
        <v>24444.222222222365</v>
      </c>
      <c r="F332" s="14"/>
      <c r="G332" s="6">
        <f t="shared" si="25"/>
        <v>644444.44444444857</v>
      </c>
    </row>
    <row r="333" spans="1:7" x14ac:dyDescent="0.35">
      <c r="A333" s="3">
        <v>332</v>
      </c>
      <c r="B333" s="13">
        <v>54650</v>
      </c>
      <c r="C333" s="4">
        <f t="shared" si="23"/>
        <v>2148</v>
      </c>
      <c r="D333" s="5">
        <f t="shared" si="26"/>
        <v>22222.222222222365</v>
      </c>
      <c r="E333" s="6">
        <f t="shared" si="24"/>
        <v>24370.222222222365</v>
      </c>
      <c r="F333" s="14"/>
      <c r="G333" s="6">
        <f t="shared" si="25"/>
        <v>622222.22222222621</v>
      </c>
    </row>
    <row r="334" spans="1:7" x14ac:dyDescent="0.35">
      <c r="A334" s="3">
        <v>333</v>
      </c>
      <c r="B334" s="13">
        <v>54681</v>
      </c>
      <c r="C334" s="4">
        <f t="shared" si="23"/>
        <v>2074</v>
      </c>
      <c r="D334" s="5">
        <f t="shared" si="26"/>
        <v>22222.222222222365</v>
      </c>
      <c r="E334" s="6">
        <f t="shared" si="24"/>
        <v>24296.222222222365</v>
      </c>
      <c r="F334" s="14"/>
      <c r="G334" s="6">
        <f t="shared" si="25"/>
        <v>600000.00000000384</v>
      </c>
    </row>
    <row r="335" spans="1:7" x14ac:dyDescent="0.35">
      <c r="A335" s="3">
        <v>334</v>
      </c>
      <c r="B335" s="13">
        <v>54711</v>
      </c>
      <c r="C335" s="4">
        <f t="shared" si="23"/>
        <v>2000</v>
      </c>
      <c r="D335" s="5">
        <f t="shared" si="26"/>
        <v>22222.222222222365</v>
      </c>
      <c r="E335" s="6">
        <f t="shared" si="24"/>
        <v>24222.222222222365</v>
      </c>
      <c r="F335" s="14"/>
      <c r="G335" s="6">
        <f t="shared" si="25"/>
        <v>577777.77777778148</v>
      </c>
    </row>
    <row r="336" spans="1:7" x14ac:dyDescent="0.35">
      <c r="A336" s="3">
        <v>335</v>
      </c>
      <c r="B336" s="13">
        <v>54742</v>
      </c>
      <c r="C336" s="4">
        <f t="shared" si="23"/>
        <v>1926</v>
      </c>
      <c r="D336" s="5">
        <f t="shared" si="26"/>
        <v>22222.222222222365</v>
      </c>
      <c r="E336" s="6">
        <f t="shared" si="24"/>
        <v>24148.222222222365</v>
      </c>
      <c r="F336" s="14"/>
      <c r="G336" s="6">
        <f t="shared" si="25"/>
        <v>555555.55555555911</v>
      </c>
    </row>
    <row r="337" spans="1:7" x14ac:dyDescent="0.35">
      <c r="A337" s="3">
        <v>336</v>
      </c>
      <c r="B337" s="13">
        <v>54772</v>
      </c>
      <c r="C337" s="4">
        <f t="shared" si="23"/>
        <v>1852</v>
      </c>
      <c r="D337" s="5">
        <f t="shared" si="26"/>
        <v>22222.222222222365</v>
      </c>
      <c r="E337" s="6">
        <f t="shared" si="24"/>
        <v>24074.222222222365</v>
      </c>
      <c r="F337" s="14"/>
      <c r="G337" s="6">
        <f t="shared" si="25"/>
        <v>533333.33333333675</v>
      </c>
    </row>
    <row r="338" spans="1:7" x14ac:dyDescent="0.35">
      <c r="A338" s="3">
        <v>337</v>
      </c>
      <c r="B338" s="13">
        <v>54803</v>
      </c>
      <c r="C338" s="4">
        <f t="shared" si="23"/>
        <v>1778</v>
      </c>
      <c r="D338" s="5">
        <f t="shared" si="26"/>
        <v>22222.222222222365</v>
      </c>
      <c r="E338" s="6">
        <f t="shared" si="24"/>
        <v>24000.222222222365</v>
      </c>
      <c r="F338" s="14"/>
      <c r="G338" s="6">
        <f t="shared" si="25"/>
        <v>511111.11111111438</v>
      </c>
    </row>
    <row r="339" spans="1:7" x14ac:dyDescent="0.35">
      <c r="A339" s="3">
        <v>338</v>
      </c>
      <c r="B339" s="13">
        <v>54834</v>
      </c>
      <c r="C339" s="4">
        <f t="shared" si="23"/>
        <v>1704</v>
      </c>
      <c r="D339" s="5">
        <f t="shared" si="26"/>
        <v>22222.222222222365</v>
      </c>
      <c r="E339" s="6">
        <f t="shared" si="24"/>
        <v>23926.222222222365</v>
      </c>
      <c r="F339" s="14"/>
      <c r="G339" s="6">
        <f t="shared" si="25"/>
        <v>488888.88888889202</v>
      </c>
    </row>
    <row r="340" spans="1:7" x14ac:dyDescent="0.35">
      <c r="A340" s="3">
        <v>339</v>
      </c>
      <c r="B340" s="13">
        <v>54862</v>
      </c>
      <c r="C340" s="4">
        <f t="shared" si="23"/>
        <v>1630</v>
      </c>
      <c r="D340" s="5">
        <f t="shared" si="26"/>
        <v>22222.222222222365</v>
      </c>
      <c r="E340" s="6">
        <f t="shared" si="24"/>
        <v>23852.222222222365</v>
      </c>
      <c r="F340" s="14"/>
      <c r="G340" s="6">
        <f t="shared" si="25"/>
        <v>466666.66666666965</v>
      </c>
    </row>
    <row r="341" spans="1:7" x14ac:dyDescent="0.35">
      <c r="A341" s="3">
        <v>340</v>
      </c>
      <c r="B341" s="13">
        <v>54893</v>
      </c>
      <c r="C341" s="4">
        <f t="shared" si="23"/>
        <v>1556</v>
      </c>
      <c r="D341" s="5">
        <f t="shared" si="26"/>
        <v>22222.222222222365</v>
      </c>
      <c r="E341" s="6">
        <f t="shared" si="24"/>
        <v>23778.222222222365</v>
      </c>
      <c r="F341" s="14"/>
      <c r="G341" s="6">
        <f t="shared" si="25"/>
        <v>444444.44444444729</v>
      </c>
    </row>
    <row r="342" spans="1:7" x14ac:dyDescent="0.35">
      <c r="A342" s="3">
        <v>341</v>
      </c>
      <c r="B342" s="13">
        <v>54923</v>
      </c>
      <c r="C342" s="4">
        <f t="shared" si="23"/>
        <v>1481</v>
      </c>
      <c r="D342" s="5">
        <f t="shared" si="26"/>
        <v>22222.222222222365</v>
      </c>
      <c r="E342" s="6">
        <f t="shared" si="24"/>
        <v>23703.222222222365</v>
      </c>
      <c r="F342" s="14"/>
      <c r="G342" s="6">
        <f t="shared" si="25"/>
        <v>422222.22222222493</v>
      </c>
    </row>
    <row r="343" spans="1:7" x14ac:dyDescent="0.35">
      <c r="A343" s="3">
        <v>342</v>
      </c>
      <c r="B343" s="13">
        <v>54954</v>
      </c>
      <c r="C343" s="4">
        <f t="shared" si="23"/>
        <v>1407</v>
      </c>
      <c r="D343" s="5">
        <f t="shared" si="26"/>
        <v>22222.222222222365</v>
      </c>
      <c r="E343" s="6">
        <f t="shared" si="24"/>
        <v>23629.222222222365</v>
      </c>
      <c r="F343" s="14"/>
      <c r="G343" s="6">
        <f t="shared" si="25"/>
        <v>400000.00000000256</v>
      </c>
    </row>
    <row r="344" spans="1:7" x14ac:dyDescent="0.35">
      <c r="A344" s="3">
        <v>343</v>
      </c>
      <c r="B344" s="13">
        <v>54984</v>
      </c>
      <c r="C344" s="4">
        <f t="shared" si="23"/>
        <v>1333</v>
      </c>
      <c r="D344" s="5">
        <f t="shared" si="26"/>
        <v>22222.222222222365</v>
      </c>
      <c r="E344" s="6">
        <f t="shared" si="24"/>
        <v>23555.222222222365</v>
      </c>
      <c r="F344" s="14"/>
      <c r="G344" s="6">
        <f t="shared" si="25"/>
        <v>377777.7777777802</v>
      </c>
    </row>
    <row r="345" spans="1:7" x14ac:dyDescent="0.35">
      <c r="A345" s="3">
        <v>344</v>
      </c>
      <c r="B345" s="13">
        <v>55015</v>
      </c>
      <c r="C345" s="4">
        <f t="shared" si="23"/>
        <v>1259</v>
      </c>
      <c r="D345" s="5">
        <f t="shared" si="26"/>
        <v>22222.222222222365</v>
      </c>
      <c r="E345" s="6">
        <f t="shared" si="24"/>
        <v>23481.222222222365</v>
      </c>
      <c r="F345" s="14"/>
      <c r="G345" s="6">
        <f t="shared" si="25"/>
        <v>355555.55555555783</v>
      </c>
    </row>
    <row r="346" spans="1:7" x14ac:dyDescent="0.35">
      <c r="A346" s="3">
        <v>345</v>
      </c>
      <c r="B346" s="13">
        <v>55046</v>
      </c>
      <c r="C346" s="4">
        <f t="shared" si="23"/>
        <v>1185</v>
      </c>
      <c r="D346" s="5">
        <f t="shared" si="26"/>
        <v>22222.222222222365</v>
      </c>
      <c r="E346" s="6">
        <f t="shared" si="24"/>
        <v>23407.222222222365</v>
      </c>
      <c r="F346" s="14"/>
      <c r="G346" s="6">
        <f t="shared" si="25"/>
        <v>333333.33333333547</v>
      </c>
    </row>
    <row r="347" spans="1:7" x14ac:dyDescent="0.35">
      <c r="A347" s="3">
        <v>346</v>
      </c>
      <c r="B347" s="13">
        <v>55076</v>
      </c>
      <c r="C347" s="4">
        <f t="shared" si="23"/>
        <v>1111</v>
      </c>
      <c r="D347" s="5">
        <f t="shared" si="26"/>
        <v>22222.222222222365</v>
      </c>
      <c r="E347" s="6">
        <f t="shared" si="24"/>
        <v>23333.222222222365</v>
      </c>
      <c r="F347" s="14"/>
      <c r="G347" s="6">
        <f t="shared" si="25"/>
        <v>311111.1111111131</v>
      </c>
    </row>
    <row r="348" spans="1:7" x14ac:dyDescent="0.35">
      <c r="A348" s="3">
        <v>347</v>
      </c>
      <c r="B348" s="13">
        <v>55107</v>
      </c>
      <c r="C348" s="4">
        <f t="shared" si="23"/>
        <v>1037</v>
      </c>
      <c r="D348" s="5">
        <f t="shared" si="26"/>
        <v>22222.222222222365</v>
      </c>
      <c r="E348" s="6">
        <f t="shared" si="24"/>
        <v>23259.222222222365</v>
      </c>
      <c r="F348" s="14"/>
      <c r="G348" s="6">
        <f t="shared" si="25"/>
        <v>288888.88888889074</v>
      </c>
    </row>
    <row r="349" spans="1:7" x14ac:dyDescent="0.35">
      <c r="A349" s="3">
        <v>348</v>
      </c>
      <c r="B349" s="13">
        <v>55137</v>
      </c>
      <c r="C349" s="4">
        <f t="shared" si="23"/>
        <v>963</v>
      </c>
      <c r="D349" s="5">
        <f t="shared" si="26"/>
        <v>22222.222222222365</v>
      </c>
      <c r="E349" s="6">
        <f t="shared" si="24"/>
        <v>23185.222222222365</v>
      </c>
      <c r="F349" s="14"/>
      <c r="G349" s="6">
        <f t="shared" si="25"/>
        <v>266666.66666666837</v>
      </c>
    </row>
    <row r="350" spans="1:7" x14ac:dyDescent="0.35">
      <c r="A350" s="3">
        <v>349</v>
      </c>
      <c r="B350" s="13">
        <v>55168</v>
      </c>
      <c r="C350" s="4">
        <f t="shared" si="23"/>
        <v>889</v>
      </c>
      <c r="D350" s="5">
        <f t="shared" si="26"/>
        <v>22222.222222222365</v>
      </c>
      <c r="E350" s="6">
        <f t="shared" si="24"/>
        <v>23111.222222222365</v>
      </c>
      <c r="F350" s="14"/>
      <c r="G350" s="6">
        <f t="shared" si="25"/>
        <v>244444.44444444601</v>
      </c>
    </row>
    <row r="351" spans="1:7" x14ac:dyDescent="0.35">
      <c r="A351" s="3">
        <v>350</v>
      </c>
      <c r="B351" s="13">
        <v>55199</v>
      </c>
      <c r="C351" s="4">
        <f t="shared" si="23"/>
        <v>815</v>
      </c>
      <c r="D351" s="5">
        <f t="shared" si="26"/>
        <v>22222.222222222365</v>
      </c>
      <c r="E351" s="6">
        <f t="shared" si="24"/>
        <v>23037.222222222365</v>
      </c>
      <c r="F351" s="14"/>
      <c r="G351" s="6">
        <f t="shared" si="25"/>
        <v>222222.22222222365</v>
      </c>
    </row>
    <row r="352" spans="1:7" x14ac:dyDescent="0.35">
      <c r="A352" s="3">
        <v>351</v>
      </c>
      <c r="B352" s="13">
        <v>55227</v>
      </c>
      <c r="C352" s="4">
        <f t="shared" si="23"/>
        <v>741</v>
      </c>
      <c r="D352" s="5">
        <f t="shared" si="26"/>
        <v>22222.222222222365</v>
      </c>
      <c r="E352" s="6">
        <f t="shared" si="24"/>
        <v>22963.222222222365</v>
      </c>
      <c r="F352" s="14"/>
      <c r="G352" s="6">
        <f t="shared" si="25"/>
        <v>200000.00000000128</v>
      </c>
    </row>
    <row r="353" spans="1:7" x14ac:dyDescent="0.35">
      <c r="A353" s="3">
        <v>352</v>
      </c>
      <c r="B353" s="13">
        <v>55258</v>
      </c>
      <c r="C353" s="4">
        <f t="shared" si="23"/>
        <v>667</v>
      </c>
      <c r="D353" s="5">
        <f t="shared" si="26"/>
        <v>22222.222222222365</v>
      </c>
      <c r="E353" s="6">
        <f t="shared" si="24"/>
        <v>22889.222222222365</v>
      </c>
      <c r="F353" s="14"/>
      <c r="G353" s="6">
        <f t="shared" si="25"/>
        <v>177777.77777777892</v>
      </c>
    </row>
    <row r="354" spans="1:7" x14ac:dyDescent="0.35">
      <c r="A354" s="3">
        <v>353</v>
      </c>
      <c r="B354" s="13">
        <v>55288</v>
      </c>
      <c r="C354" s="4">
        <f t="shared" si="23"/>
        <v>593</v>
      </c>
      <c r="D354" s="5">
        <f t="shared" si="26"/>
        <v>22222.222222222365</v>
      </c>
      <c r="E354" s="6">
        <f t="shared" si="24"/>
        <v>22815.222222222365</v>
      </c>
      <c r="F354" s="14"/>
      <c r="G354" s="6">
        <f t="shared" si="25"/>
        <v>155555.55555555655</v>
      </c>
    </row>
    <row r="355" spans="1:7" x14ac:dyDescent="0.35">
      <c r="A355" s="3">
        <v>354</v>
      </c>
      <c r="B355" s="13">
        <v>55319</v>
      </c>
      <c r="C355" s="4">
        <f t="shared" si="23"/>
        <v>519</v>
      </c>
      <c r="D355" s="5">
        <f t="shared" si="26"/>
        <v>22222.222222222365</v>
      </c>
      <c r="E355" s="6">
        <f t="shared" si="24"/>
        <v>22741.222222222365</v>
      </c>
      <c r="F355" s="14"/>
      <c r="G355" s="6">
        <f t="shared" si="25"/>
        <v>133333.33333333419</v>
      </c>
    </row>
    <row r="356" spans="1:7" x14ac:dyDescent="0.35">
      <c r="A356" s="3">
        <v>355</v>
      </c>
      <c r="B356" s="13">
        <v>55349</v>
      </c>
      <c r="C356" s="4">
        <f t="shared" si="23"/>
        <v>444</v>
      </c>
      <c r="D356" s="5">
        <f t="shared" si="26"/>
        <v>22222.222222222365</v>
      </c>
      <c r="E356" s="6">
        <f t="shared" si="24"/>
        <v>22666.222222222365</v>
      </c>
      <c r="F356" s="14"/>
      <c r="G356" s="6">
        <f t="shared" si="25"/>
        <v>111111.11111111182</v>
      </c>
    </row>
    <row r="357" spans="1:7" x14ac:dyDescent="0.35">
      <c r="A357" s="3">
        <v>356</v>
      </c>
      <c r="B357" s="13">
        <v>55380</v>
      </c>
      <c r="C357" s="4">
        <f t="shared" si="23"/>
        <v>370</v>
      </c>
      <c r="D357" s="5">
        <f t="shared" si="26"/>
        <v>22222.222222222365</v>
      </c>
      <c r="E357" s="6">
        <f t="shared" si="24"/>
        <v>22592.222222222365</v>
      </c>
      <c r="F357" s="14"/>
      <c r="G357" s="6">
        <f t="shared" si="25"/>
        <v>88888.888888889458</v>
      </c>
    </row>
    <row r="358" spans="1:7" x14ac:dyDescent="0.35">
      <c r="A358" s="3">
        <v>357</v>
      </c>
      <c r="B358" s="13">
        <v>55411</v>
      </c>
      <c r="C358" s="4">
        <f t="shared" si="23"/>
        <v>296</v>
      </c>
      <c r="D358" s="5">
        <f t="shared" si="26"/>
        <v>22222.222222222365</v>
      </c>
      <c r="E358" s="6">
        <f t="shared" si="24"/>
        <v>22518.222222222365</v>
      </c>
      <c r="F358" s="14"/>
      <c r="G358" s="6">
        <f t="shared" si="25"/>
        <v>66666.666666667094</v>
      </c>
    </row>
    <row r="359" spans="1:7" x14ac:dyDescent="0.35">
      <c r="A359" s="3">
        <v>358</v>
      </c>
      <c r="B359" s="13">
        <v>55441</v>
      </c>
      <c r="C359" s="4">
        <f t="shared" si="23"/>
        <v>222</v>
      </c>
      <c r="D359" s="5">
        <f t="shared" si="26"/>
        <v>22222.222222222365</v>
      </c>
      <c r="E359" s="6">
        <f t="shared" si="24"/>
        <v>22444.222222222365</v>
      </c>
      <c r="F359" s="14"/>
      <c r="G359" s="6">
        <f t="shared" si="25"/>
        <v>44444.444444444729</v>
      </c>
    </row>
    <row r="360" spans="1:7" x14ac:dyDescent="0.35">
      <c r="A360" s="3">
        <v>359</v>
      </c>
      <c r="B360" s="13">
        <v>55472</v>
      </c>
      <c r="C360" s="4">
        <f t="shared" si="23"/>
        <v>148</v>
      </c>
      <c r="D360" s="5">
        <f t="shared" si="26"/>
        <v>22222.222222222365</v>
      </c>
      <c r="E360" s="6">
        <f t="shared" si="24"/>
        <v>22370.222222222365</v>
      </c>
      <c r="F360" s="14"/>
      <c r="G360" s="6">
        <f t="shared" si="25"/>
        <v>22222.222222222365</v>
      </c>
    </row>
    <row r="361" spans="1:7" x14ac:dyDescent="0.35">
      <c r="A361" s="3">
        <v>360</v>
      </c>
      <c r="B361" s="13">
        <v>55502</v>
      </c>
      <c r="C361" s="4">
        <f t="shared" si="23"/>
        <v>74</v>
      </c>
      <c r="D361" s="5">
        <f t="shared" si="26"/>
        <v>22222.222222222365</v>
      </c>
      <c r="E361" s="6">
        <f t="shared" si="24"/>
        <v>22296.222222222365</v>
      </c>
      <c r="F361" s="14"/>
      <c r="G361" s="6">
        <f t="shared" si="25"/>
        <v>0</v>
      </c>
    </row>
    <row r="362" spans="1:7" x14ac:dyDescent="0.35">
      <c r="A362" s="3">
        <v>361</v>
      </c>
      <c r="B362" s="13">
        <v>55533</v>
      </c>
      <c r="C362" s="4">
        <f t="shared" si="23"/>
        <v>0</v>
      </c>
      <c r="D362" s="5">
        <f t="shared" si="26"/>
        <v>0</v>
      </c>
      <c r="E362" s="6">
        <f t="shared" si="24"/>
        <v>0</v>
      </c>
      <c r="F362" s="14"/>
      <c r="G362" s="6">
        <f t="shared" si="25"/>
        <v>0</v>
      </c>
    </row>
    <row r="363" spans="1:7" x14ac:dyDescent="0.35">
      <c r="A363" s="3">
        <v>362</v>
      </c>
      <c r="B363" s="13">
        <v>55564</v>
      </c>
      <c r="C363" s="4">
        <f t="shared" si="23"/>
        <v>0</v>
      </c>
      <c r="D363" s="5">
        <f t="shared" si="26"/>
        <v>0</v>
      </c>
      <c r="E363" s="6">
        <f t="shared" si="24"/>
        <v>0</v>
      </c>
      <c r="F363" s="14"/>
      <c r="G363" s="6">
        <f t="shared" si="25"/>
        <v>0</v>
      </c>
    </row>
    <row r="364" spans="1:7" x14ac:dyDescent="0.35">
      <c r="A364" s="3">
        <v>363</v>
      </c>
      <c r="B364" s="13">
        <v>55593</v>
      </c>
      <c r="C364" s="4">
        <f t="shared" si="23"/>
        <v>0</v>
      </c>
      <c r="D364" s="5">
        <f t="shared" si="26"/>
        <v>0</v>
      </c>
      <c r="E364" s="6">
        <f t="shared" si="24"/>
        <v>0</v>
      </c>
      <c r="F364" s="14"/>
      <c r="G364" s="6">
        <f t="shared" si="25"/>
        <v>0</v>
      </c>
    </row>
    <row r="365" spans="1:7" x14ac:dyDescent="0.35">
      <c r="A365" s="3">
        <v>364</v>
      </c>
      <c r="B365" s="13">
        <v>55624</v>
      </c>
      <c r="C365" s="4">
        <f t="shared" si="23"/>
        <v>0</v>
      </c>
      <c r="D365" s="5">
        <f t="shared" si="26"/>
        <v>0</v>
      </c>
      <c r="E365" s="6">
        <f t="shared" si="24"/>
        <v>0</v>
      </c>
      <c r="F365" s="14"/>
      <c r="G365" s="6">
        <f t="shared" si="25"/>
        <v>0</v>
      </c>
    </row>
    <row r="366" spans="1:7" x14ac:dyDescent="0.35">
      <c r="A366" s="3">
        <v>365</v>
      </c>
      <c r="B366" s="13">
        <v>55654</v>
      </c>
      <c r="C366" s="4">
        <f t="shared" si="23"/>
        <v>0</v>
      </c>
      <c r="D366" s="5">
        <f t="shared" si="26"/>
        <v>0</v>
      </c>
      <c r="E366" s="6">
        <f t="shared" si="24"/>
        <v>0</v>
      </c>
      <c r="F366" s="14"/>
      <c r="G366" s="6">
        <f t="shared" si="25"/>
        <v>0</v>
      </c>
    </row>
    <row r="367" spans="1:7" x14ac:dyDescent="0.35">
      <c r="A367" s="3">
        <v>366</v>
      </c>
      <c r="B367" s="13">
        <v>55685</v>
      </c>
      <c r="C367" s="4">
        <f t="shared" si="23"/>
        <v>0</v>
      </c>
      <c r="D367" s="5">
        <f t="shared" si="26"/>
        <v>0</v>
      </c>
      <c r="E367" s="6">
        <f t="shared" si="24"/>
        <v>0</v>
      </c>
      <c r="F367" s="14"/>
      <c r="G367" s="6">
        <f t="shared" si="25"/>
        <v>0</v>
      </c>
    </row>
    <row r="368" spans="1:7" x14ac:dyDescent="0.35">
      <c r="A368" s="3">
        <v>367</v>
      </c>
      <c r="B368" s="13">
        <v>55715</v>
      </c>
      <c r="C368" s="4">
        <f t="shared" si="23"/>
        <v>0</v>
      </c>
      <c r="D368" s="5">
        <f t="shared" si="26"/>
        <v>0</v>
      </c>
      <c r="E368" s="6">
        <f t="shared" si="24"/>
        <v>0</v>
      </c>
      <c r="F368" s="14"/>
      <c r="G368" s="6">
        <f t="shared" si="25"/>
        <v>0</v>
      </c>
    </row>
    <row r="369" spans="1:7" x14ac:dyDescent="0.35">
      <c r="A369" s="3">
        <v>368</v>
      </c>
      <c r="B369" s="13">
        <v>55746</v>
      </c>
      <c r="C369" s="4">
        <f t="shared" si="23"/>
        <v>0</v>
      </c>
      <c r="D369" s="5">
        <f t="shared" si="26"/>
        <v>0</v>
      </c>
      <c r="E369" s="6">
        <f t="shared" si="24"/>
        <v>0</v>
      </c>
      <c r="F369" s="14"/>
      <c r="G369" s="6">
        <f t="shared" si="25"/>
        <v>0</v>
      </c>
    </row>
    <row r="370" spans="1:7" x14ac:dyDescent="0.35">
      <c r="A370" s="3">
        <v>369</v>
      </c>
      <c r="B370" s="13">
        <v>55777</v>
      </c>
      <c r="C370" s="4">
        <f t="shared" si="23"/>
        <v>0</v>
      </c>
      <c r="D370" s="5">
        <f t="shared" si="26"/>
        <v>0</v>
      </c>
      <c r="E370" s="6">
        <f t="shared" si="24"/>
        <v>0</v>
      </c>
      <c r="F370" s="14"/>
      <c r="G370" s="6">
        <f t="shared" si="25"/>
        <v>0</v>
      </c>
    </row>
    <row r="371" spans="1:7" x14ac:dyDescent="0.35">
      <c r="A371" s="3">
        <v>370</v>
      </c>
      <c r="B371" s="13">
        <v>55807</v>
      </c>
      <c r="C371" s="4">
        <f t="shared" si="23"/>
        <v>0</v>
      </c>
      <c r="D371" s="5">
        <f t="shared" si="26"/>
        <v>0</v>
      </c>
      <c r="E371" s="6">
        <f t="shared" si="24"/>
        <v>0</v>
      </c>
      <c r="F371" s="14"/>
      <c r="G371" s="6">
        <f t="shared" si="25"/>
        <v>0</v>
      </c>
    </row>
    <row r="372" spans="1:7" x14ac:dyDescent="0.35">
      <c r="A372" s="3">
        <v>371</v>
      </c>
      <c r="B372" s="13">
        <v>55838</v>
      </c>
      <c r="C372" s="4">
        <f t="shared" si="23"/>
        <v>0</v>
      </c>
      <c r="D372" s="5">
        <f t="shared" si="26"/>
        <v>0</v>
      </c>
      <c r="E372" s="6">
        <f t="shared" si="24"/>
        <v>0</v>
      </c>
      <c r="F372" s="14"/>
      <c r="G372" s="6">
        <f t="shared" si="25"/>
        <v>0</v>
      </c>
    </row>
    <row r="373" spans="1:7" x14ac:dyDescent="0.35">
      <c r="A373" s="3">
        <v>372</v>
      </c>
      <c r="B373" s="13">
        <v>55868</v>
      </c>
      <c r="C373" s="4">
        <f t="shared" si="23"/>
        <v>0</v>
      </c>
      <c r="D373" s="5">
        <f t="shared" si="26"/>
        <v>0</v>
      </c>
      <c r="E373" s="6">
        <f t="shared" si="24"/>
        <v>0</v>
      </c>
      <c r="F373" s="14"/>
      <c r="G373" s="6">
        <f t="shared" si="25"/>
        <v>0</v>
      </c>
    </row>
    <row r="374" spans="1:7" x14ac:dyDescent="0.35">
      <c r="A374" s="3">
        <v>373</v>
      </c>
      <c r="B374" s="13">
        <v>55899</v>
      </c>
      <c r="C374" s="4">
        <f t="shared" si="23"/>
        <v>0</v>
      </c>
      <c r="D374" s="5">
        <f t="shared" si="26"/>
        <v>0</v>
      </c>
      <c r="E374" s="6">
        <f t="shared" si="24"/>
        <v>0</v>
      </c>
      <c r="F374" s="14"/>
      <c r="G374" s="6">
        <f t="shared" si="25"/>
        <v>0</v>
      </c>
    </row>
    <row r="375" spans="1:7" x14ac:dyDescent="0.35">
      <c r="A375" s="3">
        <v>374</v>
      </c>
      <c r="B375" s="13">
        <v>55930</v>
      </c>
      <c r="C375" s="4">
        <f t="shared" si="23"/>
        <v>0</v>
      </c>
      <c r="D375" s="5">
        <f t="shared" si="26"/>
        <v>0</v>
      </c>
      <c r="E375" s="6">
        <f t="shared" si="24"/>
        <v>0</v>
      </c>
      <c r="F375" s="14"/>
      <c r="G375" s="6">
        <f t="shared" si="25"/>
        <v>0</v>
      </c>
    </row>
    <row r="376" spans="1:7" x14ac:dyDescent="0.35">
      <c r="A376" s="3">
        <v>375</v>
      </c>
      <c r="B376" s="13">
        <v>55958</v>
      </c>
      <c r="C376" s="4">
        <f t="shared" si="23"/>
        <v>0</v>
      </c>
      <c r="D376" s="5">
        <f t="shared" si="26"/>
        <v>0</v>
      </c>
      <c r="E376" s="6">
        <f t="shared" si="24"/>
        <v>0</v>
      </c>
      <c r="F376" s="14"/>
      <c r="G376" s="6">
        <f t="shared" si="25"/>
        <v>0</v>
      </c>
    </row>
    <row r="377" spans="1:7" x14ac:dyDescent="0.35">
      <c r="A377" s="3">
        <v>376</v>
      </c>
      <c r="B377" s="13">
        <v>55989</v>
      </c>
      <c r="C377" s="4">
        <f t="shared" si="23"/>
        <v>0</v>
      </c>
      <c r="D377" s="5">
        <f t="shared" si="26"/>
        <v>0</v>
      </c>
      <c r="E377" s="6">
        <f t="shared" si="24"/>
        <v>0</v>
      </c>
      <c r="F377" s="14"/>
      <c r="G377" s="6">
        <f t="shared" si="25"/>
        <v>0</v>
      </c>
    </row>
    <row r="378" spans="1:7" x14ac:dyDescent="0.35">
      <c r="A378" s="3">
        <v>377</v>
      </c>
      <c r="B378" s="13">
        <v>56019</v>
      </c>
      <c r="C378" s="4">
        <f t="shared" si="23"/>
        <v>0</v>
      </c>
      <c r="D378" s="5">
        <f t="shared" si="26"/>
        <v>0</v>
      </c>
      <c r="E378" s="6">
        <f t="shared" si="24"/>
        <v>0</v>
      </c>
      <c r="F378" s="14"/>
      <c r="G378" s="6">
        <f t="shared" si="25"/>
        <v>0</v>
      </c>
    </row>
    <row r="379" spans="1:7" x14ac:dyDescent="0.35">
      <c r="A379" s="3">
        <v>378</v>
      </c>
      <c r="B379" s="13">
        <v>56050</v>
      </c>
      <c r="C379" s="4">
        <f t="shared" si="23"/>
        <v>0</v>
      </c>
      <c r="D379" s="5">
        <f t="shared" si="26"/>
        <v>0</v>
      </c>
      <c r="E379" s="6">
        <f t="shared" si="24"/>
        <v>0</v>
      </c>
      <c r="F379" s="14"/>
      <c r="G379" s="6">
        <f t="shared" si="25"/>
        <v>0</v>
      </c>
    </row>
    <row r="380" spans="1:7" x14ac:dyDescent="0.35">
      <c r="A380" s="3">
        <v>379</v>
      </c>
      <c r="B380" s="13">
        <v>56080</v>
      </c>
      <c r="C380" s="4">
        <f t="shared" si="23"/>
        <v>0</v>
      </c>
      <c r="D380" s="5">
        <f t="shared" si="26"/>
        <v>0</v>
      </c>
      <c r="E380" s="6">
        <f t="shared" si="24"/>
        <v>0</v>
      </c>
      <c r="F380" s="14"/>
      <c r="G380" s="6">
        <f t="shared" si="25"/>
        <v>0</v>
      </c>
    </row>
    <row r="381" spans="1:7" x14ac:dyDescent="0.35">
      <c r="A381" s="3">
        <v>380</v>
      </c>
      <c r="B381" s="13">
        <v>56111</v>
      </c>
      <c r="C381" s="4">
        <f t="shared" si="23"/>
        <v>0</v>
      </c>
      <c r="D381" s="5">
        <f t="shared" si="26"/>
        <v>0</v>
      </c>
      <c r="E381" s="6">
        <f t="shared" si="24"/>
        <v>0</v>
      </c>
      <c r="F381" s="14"/>
      <c r="G381" s="6">
        <f t="shared" si="25"/>
        <v>0</v>
      </c>
    </row>
    <row r="382" spans="1:7" x14ac:dyDescent="0.35">
      <c r="A382" s="3">
        <v>381</v>
      </c>
      <c r="B382" s="13">
        <v>56142</v>
      </c>
      <c r="C382" s="4">
        <f t="shared" ref="C382:C445" si="27">ROUND(IF(A382&lt;=$L$5*12,G381*$J$5/12,IF(A382&lt;=($L$5+$L$6)*12,G381*$J$6/12,G381*$J$7/12)),0)</f>
        <v>0</v>
      </c>
      <c r="D382" s="5">
        <f t="shared" si="26"/>
        <v>0</v>
      </c>
      <c r="E382" s="6">
        <f t="shared" ref="E382:E445" si="28">C382+D382</f>
        <v>0</v>
      </c>
      <c r="F382" s="14"/>
      <c r="G382" s="6">
        <f t="shared" ref="G382:G445" si="29">G381-D382-F382</f>
        <v>0</v>
      </c>
    </row>
    <row r="383" spans="1:7" x14ac:dyDescent="0.35">
      <c r="A383" s="3">
        <v>382</v>
      </c>
      <c r="B383" s="13">
        <v>56172</v>
      </c>
      <c r="C383" s="4">
        <f t="shared" si="27"/>
        <v>0</v>
      </c>
      <c r="D383" s="5">
        <f t="shared" si="26"/>
        <v>0</v>
      </c>
      <c r="E383" s="6">
        <f t="shared" si="28"/>
        <v>0</v>
      </c>
      <c r="F383" s="14"/>
      <c r="G383" s="6">
        <f t="shared" si="29"/>
        <v>0</v>
      </c>
    </row>
    <row r="384" spans="1:7" x14ac:dyDescent="0.35">
      <c r="A384" s="3">
        <v>383</v>
      </c>
      <c r="B384" s="13">
        <v>56203</v>
      </c>
      <c r="C384" s="4">
        <f t="shared" si="27"/>
        <v>0</v>
      </c>
      <c r="D384" s="5">
        <f t="shared" si="26"/>
        <v>0</v>
      </c>
      <c r="E384" s="6">
        <f t="shared" si="28"/>
        <v>0</v>
      </c>
      <c r="F384" s="14"/>
      <c r="G384" s="6">
        <f t="shared" si="29"/>
        <v>0</v>
      </c>
    </row>
    <row r="385" spans="1:7" x14ac:dyDescent="0.35">
      <c r="A385" s="3">
        <v>384</v>
      </c>
      <c r="B385" s="13">
        <v>56233</v>
      </c>
      <c r="C385" s="4">
        <f t="shared" si="27"/>
        <v>0</v>
      </c>
      <c r="D385" s="5">
        <f t="shared" si="26"/>
        <v>0</v>
      </c>
      <c r="E385" s="6">
        <f t="shared" si="28"/>
        <v>0</v>
      </c>
      <c r="F385" s="14"/>
      <c r="G385" s="6">
        <f t="shared" si="29"/>
        <v>0</v>
      </c>
    </row>
    <row r="386" spans="1:7" x14ac:dyDescent="0.35">
      <c r="A386" s="3">
        <v>385</v>
      </c>
      <c r="B386" s="13">
        <v>56264</v>
      </c>
      <c r="C386" s="4">
        <f t="shared" si="27"/>
        <v>0</v>
      </c>
      <c r="D386" s="5">
        <f t="shared" si="26"/>
        <v>0</v>
      </c>
      <c r="E386" s="6">
        <f t="shared" si="28"/>
        <v>0</v>
      </c>
      <c r="F386" s="14"/>
      <c r="G386" s="6">
        <f t="shared" si="29"/>
        <v>0</v>
      </c>
    </row>
    <row r="387" spans="1:7" x14ac:dyDescent="0.35">
      <c r="A387" s="3">
        <v>386</v>
      </c>
      <c r="B387" s="13">
        <v>56295</v>
      </c>
      <c r="C387" s="4">
        <f t="shared" si="27"/>
        <v>0</v>
      </c>
      <c r="D387" s="5">
        <f t="shared" si="26"/>
        <v>0</v>
      </c>
      <c r="E387" s="6">
        <f t="shared" si="28"/>
        <v>0</v>
      </c>
      <c r="F387" s="14"/>
      <c r="G387" s="6">
        <f t="shared" si="29"/>
        <v>0</v>
      </c>
    </row>
    <row r="388" spans="1:7" x14ac:dyDescent="0.35">
      <c r="A388" s="3">
        <v>387</v>
      </c>
      <c r="B388" s="13">
        <v>56323</v>
      </c>
      <c r="C388" s="4">
        <f t="shared" si="27"/>
        <v>0</v>
      </c>
      <c r="D388" s="5">
        <f t="shared" ref="D388:D451" si="30">IF(AND($K$4&gt;0,A388&lt;=$K$4*12),0,IF(($K$3)*12-A387&lt;&gt;0,G387/(($K$3)*12-A387),))</f>
        <v>0</v>
      </c>
      <c r="E388" s="6">
        <f t="shared" si="28"/>
        <v>0</v>
      </c>
      <c r="F388" s="14"/>
      <c r="G388" s="6">
        <f t="shared" si="29"/>
        <v>0</v>
      </c>
    </row>
    <row r="389" spans="1:7" x14ac:dyDescent="0.35">
      <c r="A389" s="3">
        <v>388</v>
      </c>
      <c r="B389" s="13">
        <v>56354</v>
      </c>
      <c r="C389" s="4">
        <f t="shared" si="27"/>
        <v>0</v>
      </c>
      <c r="D389" s="5">
        <f t="shared" si="30"/>
        <v>0</v>
      </c>
      <c r="E389" s="6">
        <f t="shared" si="28"/>
        <v>0</v>
      </c>
      <c r="F389" s="14"/>
      <c r="G389" s="6">
        <f t="shared" si="29"/>
        <v>0</v>
      </c>
    </row>
    <row r="390" spans="1:7" x14ac:dyDescent="0.35">
      <c r="A390" s="3">
        <v>389</v>
      </c>
      <c r="B390" s="13">
        <v>56384</v>
      </c>
      <c r="C390" s="4">
        <f t="shared" si="27"/>
        <v>0</v>
      </c>
      <c r="D390" s="5">
        <f t="shared" si="30"/>
        <v>0</v>
      </c>
      <c r="E390" s="6">
        <f t="shared" si="28"/>
        <v>0</v>
      </c>
      <c r="F390" s="14"/>
      <c r="G390" s="6">
        <f t="shared" si="29"/>
        <v>0</v>
      </c>
    </row>
    <row r="391" spans="1:7" x14ac:dyDescent="0.35">
      <c r="A391" s="3">
        <v>390</v>
      </c>
      <c r="B391" s="13">
        <v>56415</v>
      </c>
      <c r="C391" s="4">
        <f t="shared" si="27"/>
        <v>0</v>
      </c>
      <c r="D391" s="5">
        <f t="shared" si="30"/>
        <v>0</v>
      </c>
      <c r="E391" s="6">
        <f t="shared" si="28"/>
        <v>0</v>
      </c>
      <c r="F391" s="14"/>
      <c r="G391" s="6">
        <f t="shared" si="29"/>
        <v>0</v>
      </c>
    </row>
    <row r="392" spans="1:7" x14ac:dyDescent="0.35">
      <c r="A392" s="3">
        <v>391</v>
      </c>
      <c r="B392" s="13">
        <v>56445</v>
      </c>
      <c r="C392" s="4">
        <f t="shared" si="27"/>
        <v>0</v>
      </c>
      <c r="D392" s="5">
        <f t="shared" si="30"/>
        <v>0</v>
      </c>
      <c r="E392" s="6">
        <f t="shared" si="28"/>
        <v>0</v>
      </c>
      <c r="F392" s="14"/>
      <c r="G392" s="6">
        <f t="shared" si="29"/>
        <v>0</v>
      </c>
    </row>
    <row r="393" spans="1:7" x14ac:dyDescent="0.35">
      <c r="A393" s="3">
        <v>392</v>
      </c>
      <c r="B393" s="13">
        <v>56476</v>
      </c>
      <c r="C393" s="4">
        <f t="shared" si="27"/>
        <v>0</v>
      </c>
      <c r="D393" s="5">
        <f t="shared" si="30"/>
        <v>0</v>
      </c>
      <c r="E393" s="6">
        <f t="shared" si="28"/>
        <v>0</v>
      </c>
      <c r="F393" s="14"/>
      <c r="G393" s="6">
        <f t="shared" si="29"/>
        <v>0</v>
      </c>
    </row>
    <row r="394" spans="1:7" x14ac:dyDescent="0.35">
      <c r="A394" s="3">
        <v>393</v>
      </c>
      <c r="B394" s="13">
        <v>56507</v>
      </c>
      <c r="C394" s="4">
        <f t="shared" si="27"/>
        <v>0</v>
      </c>
      <c r="D394" s="5">
        <f t="shared" si="30"/>
        <v>0</v>
      </c>
      <c r="E394" s="6">
        <f t="shared" si="28"/>
        <v>0</v>
      </c>
      <c r="F394" s="14"/>
      <c r="G394" s="6">
        <f t="shared" si="29"/>
        <v>0</v>
      </c>
    </row>
    <row r="395" spans="1:7" x14ac:dyDescent="0.35">
      <c r="A395" s="3">
        <v>394</v>
      </c>
      <c r="B395" s="13">
        <v>56537</v>
      </c>
      <c r="C395" s="4">
        <f t="shared" si="27"/>
        <v>0</v>
      </c>
      <c r="D395" s="5">
        <f t="shared" si="30"/>
        <v>0</v>
      </c>
      <c r="E395" s="6">
        <f t="shared" si="28"/>
        <v>0</v>
      </c>
      <c r="F395" s="14"/>
      <c r="G395" s="6">
        <f t="shared" si="29"/>
        <v>0</v>
      </c>
    </row>
    <row r="396" spans="1:7" x14ac:dyDescent="0.35">
      <c r="A396" s="3">
        <v>395</v>
      </c>
      <c r="B396" s="13">
        <v>56568</v>
      </c>
      <c r="C396" s="4">
        <f t="shared" si="27"/>
        <v>0</v>
      </c>
      <c r="D396" s="5">
        <f t="shared" si="30"/>
        <v>0</v>
      </c>
      <c r="E396" s="6">
        <f t="shared" si="28"/>
        <v>0</v>
      </c>
      <c r="F396" s="14"/>
      <c r="G396" s="6">
        <f t="shared" si="29"/>
        <v>0</v>
      </c>
    </row>
    <row r="397" spans="1:7" x14ac:dyDescent="0.35">
      <c r="A397" s="3">
        <v>396</v>
      </c>
      <c r="B397" s="13">
        <v>56598</v>
      </c>
      <c r="C397" s="4">
        <f t="shared" si="27"/>
        <v>0</v>
      </c>
      <c r="D397" s="5">
        <f t="shared" si="30"/>
        <v>0</v>
      </c>
      <c r="E397" s="6">
        <f t="shared" si="28"/>
        <v>0</v>
      </c>
      <c r="F397" s="14"/>
      <c r="G397" s="6">
        <f t="shared" si="29"/>
        <v>0</v>
      </c>
    </row>
    <row r="398" spans="1:7" x14ac:dyDescent="0.35">
      <c r="A398" s="3">
        <v>397</v>
      </c>
      <c r="B398" s="13">
        <v>56629</v>
      </c>
      <c r="C398" s="4">
        <f t="shared" si="27"/>
        <v>0</v>
      </c>
      <c r="D398" s="5">
        <f t="shared" si="30"/>
        <v>0</v>
      </c>
      <c r="E398" s="6">
        <f t="shared" si="28"/>
        <v>0</v>
      </c>
      <c r="F398" s="14"/>
      <c r="G398" s="6">
        <f t="shared" si="29"/>
        <v>0</v>
      </c>
    </row>
    <row r="399" spans="1:7" x14ac:dyDescent="0.35">
      <c r="A399" s="3">
        <v>398</v>
      </c>
      <c r="B399" s="13">
        <v>56660</v>
      </c>
      <c r="C399" s="4">
        <f t="shared" si="27"/>
        <v>0</v>
      </c>
      <c r="D399" s="5">
        <f t="shared" si="30"/>
        <v>0</v>
      </c>
      <c r="E399" s="6">
        <f t="shared" si="28"/>
        <v>0</v>
      </c>
      <c r="F399" s="14"/>
      <c r="G399" s="6">
        <f t="shared" si="29"/>
        <v>0</v>
      </c>
    </row>
    <row r="400" spans="1:7" x14ac:dyDescent="0.35">
      <c r="A400" s="3">
        <v>399</v>
      </c>
      <c r="B400" s="13">
        <v>56688</v>
      </c>
      <c r="C400" s="4">
        <f t="shared" si="27"/>
        <v>0</v>
      </c>
      <c r="D400" s="5">
        <f t="shared" si="30"/>
        <v>0</v>
      </c>
      <c r="E400" s="6">
        <f t="shared" si="28"/>
        <v>0</v>
      </c>
      <c r="F400" s="14"/>
      <c r="G400" s="6">
        <f t="shared" si="29"/>
        <v>0</v>
      </c>
    </row>
    <row r="401" spans="1:7" x14ac:dyDescent="0.35">
      <c r="A401" s="3">
        <v>400</v>
      </c>
      <c r="B401" s="13">
        <v>56719</v>
      </c>
      <c r="C401" s="4">
        <f t="shared" si="27"/>
        <v>0</v>
      </c>
      <c r="D401" s="5">
        <f t="shared" si="30"/>
        <v>0</v>
      </c>
      <c r="E401" s="6">
        <f t="shared" si="28"/>
        <v>0</v>
      </c>
      <c r="F401" s="14"/>
      <c r="G401" s="6">
        <f t="shared" si="29"/>
        <v>0</v>
      </c>
    </row>
    <row r="402" spans="1:7" x14ac:dyDescent="0.35">
      <c r="A402" s="3">
        <v>401</v>
      </c>
      <c r="B402" s="13">
        <v>56749</v>
      </c>
      <c r="C402" s="4">
        <f t="shared" si="27"/>
        <v>0</v>
      </c>
      <c r="D402" s="5">
        <f t="shared" si="30"/>
        <v>0</v>
      </c>
      <c r="E402" s="6">
        <f t="shared" si="28"/>
        <v>0</v>
      </c>
      <c r="F402" s="14"/>
      <c r="G402" s="6">
        <f t="shared" si="29"/>
        <v>0</v>
      </c>
    </row>
    <row r="403" spans="1:7" x14ac:dyDescent="0.35">
      <c r="A403" s="3">
        <v>402</v>
      </c>
      <c r="B403" s="13">
        <v>56780</v>
      </c>
      <c r="C403" s="4">
        <f t="shared" si="27"/>
        <v>0</v>
      </c>
      <c r="D403" s="5">
        <f t="shared" si="30"/>
        <v>0</v>
      </c>
      <c r="E403" s="6">
        <f t="shared" si="28"/>
        <v>0</v>
      </c>
      <c r="F403" s="14"/>
      <c r="G403" s="6">
        <f t="shared" si="29"/>
        <v>0</v>
      </c>
    </row>
    <row r="404" spans="1:7" x14ac:dyDescent="0.35">
      <c r="A404" s="3">
        <v>403</v>
      </c>
      <c r="B404" s="13">
        <v>56810</v>
      </c>
      <c r="C404" s="4">
        <f t="shared" si="27"/>
        <v>0</v>
      </c>
      <c r="D404" s="5">
        <f t="shared" si="30"/>
        <v>0</v>
      </c>
      <c r="E404" s="6">
        <f t="shared" si="28"/>
        <v>0</v>
      </c>
      <c r="F404" s="14"/>
      <c r="G404" s="6">
        <f t="shared" si="29"/>
        <v>0</v>
      </c>
    </row>
    <row r="405" spans="1:7" x14ac:dyDescent="0.35">
      <c r="A405" s="3">
        <v>404</v>
      </c>
      <c r="B405" s="13">
        <v>56841</v>
      </c>
      <c r="C405" s="4">
        <f t="shared" si="27"/>
        <v>0</v>
      </c>
      <c r="D405" s="5">
        <f t="shared" si="30"/>
        <v>0</v>
      </c>
      <c r="E405" s="6">
        <f t="shared" si="28"/>
        <v>0</v>
      </c>
      <c r="F405" s="14"/>
      <c r="G405" s="6">
        <f t="shared" si="29"/>
        <v>0</v>
      </c>
    </row>
    <row r="406" spans="1:7" x14ac:dyDescent="0.35">
      <c r="A406" s="3">
        <v>405</v>
      </c>
      <c r="B406" s="13">
        <v>56872</v>
      </c>
      <c r="C406" s="4">
        <f t="shared" si="27"/>
        <v>0</v>
      </c>
      <c r="D406" s="5">
        <f t="shared" si="30"/>
        <v>0</v>
      </c>
      <c r="E406" s="6">
        <f t="shared" si="28"/>
        <v>0</v>
      </c>
      <c r="F406" s="14"/>
      <c r="G406" s="6">
        <f t="shared" si="29"/>
        <v>0</v>
      </c>
    </row>
    <row r="407" spans="1:7" x14ac:dyDescent="0.35">
      <c r="A407" s="3">
        <v>406</v>
      </c>
      <c r="B407" s="13">
        <v>56902</v>
      </c>
      <c r="C407" s="4">
        <f t="shared" si="27"/>
        <v>0</v>
      </c>
      <c r="D407" s="5">
        <f t="shared" si="30"/>
        <v>0</v>
      </c>
      <c r="E407" s="6">
        <f t="shared" si="28"/>
        <v>0</v>
      </c>
      <c r="F407" s="14"/>
      <c r="G407" s="6">
        <f t="shared" si="29"/>
        <v>0</v>
      </c>
    </row>
    <row r="408" spans="1:7" x14ac:dyDescent="0.35">
      <c r="A408" s="3">
        <v>407</v>
      </c>
      <c r="B408" s="13">
        <v>56933</v>
      </c>
      <c r="C408" s="4">
        <f t="shared" si="27"/>
        <v>0</v>
      </c>
      <c r="D408" s="5">
        <f t="shared" si="30"/>
        <v>0</v>
      </c>
      <c r="E408" s="6">
        <f t="shared" si="28"/>
        <v>0</v>
      </c>
      <c r="F408" s="14"/>
      <c r="G408" s="6">
        <f t="shared" si="29"/>
        <v>0</v>
      </c>
    </row>
    <row r="409" spans="1:7" x14ac:dyDescent="0.35">
      <c r="A409" s="3">
        <v>408</v>
      </c>
      <c r="B409" s="13">
        <v>56963</v>
      </c>
      <c r="C409" s="4">
        <f t="shared" si="27"/>
        <v>0</v>
      </c>
      <c r="D409" s="5">
        <f t="shared" si="30"/>
        <v>0</v>
      </c>
      <c r="E409" s="6">
        <f t="shared" si="28"/>
        <v>0</v>
      </c>
      <c r="F409" s="14"/>
      <c r="G409" s="6">
        <f t="shared" si="29"/>
        <v>0</v>
      </c>
    </row>
    <row r="410" spans="1:7" x14ac:dyDescent="0.35">
      <c r="A410" s="3">
        <v>409</v>
      </c>
      <c r="B410" s="13">
        <v>56994</v>
      </c>
      <c r="C410" s="4">
        <f t="shared" si="27"/>
        <v>0</v>
      </c>
      <c r="D410" s="5">
        <f t="shared" si="30"/>
        <v>0</v>
      </c>
      <c r="E410" s="6">
        <f t="shared" si="28"/>
        <v>0</v>
      </c>
      <c r="F410" s="14"/>
      <c r="G410" s="6">
        <f t="shared" si="29"/>
        <v>0</v>
      </c>
    </row>
    <row r="411" spans="1:7" x14ac:dyDescent="0.35">
      <c r="A411" s="3">
        <v>410</v>
      </c>
      <c r="B411" s="13">
        <v>57025</v>
      </c>
      <c r="C411" s="4">
        <f t="shared" si="27"/>
        <v>0</v>
      </c>
      <c r="D411" s="5">
        <f t="shared" si="30"/>
        <v>0</v>
      </c>
      <c r="E411" s="6">
        <f t="shared" si="28"/>
        <v>0</v>
      </c>
      <c r="F411" s="14"/>
      <c r="G411" s="6">
        <f t="shared" si="29"/>
        <v>0</v>
      </c>
    </row>
    <row r="412" spans="1:7" x14ac:dyDescent="0.35">
      <c r="A412" s="3">
        <v>411</v>
      </c>
      <c r="B412" s="13">
        <v>57054</v>
      </c>
      <c r="C412" s="4">
        <f t="shared" si="27"/>
        <v>0</v>
      </c>
      <c r="D412" s="5">
        <f t="shared" si="30"/>
        <v>0</v>
      </c>
      <c r="E412" s="6">
        <f t="shared" si="28"/>
        <v>0</v>
      </c>
      <c r="F412" s="14"/>
      <c r="G412" s="6">
        <f t="shared" si="29"/>
        <v>0</v>
      </c>
    </row>
    <row r="413" spans="1:7" x14ac:dyDescent="0.35">
      <c r="A413" s="3">
        <v>412</v>
      </c>
      <c r="B413" s="13">
        <v>57085</v>
      </c>
      <c r="C413" s="4">
        <f t="shared" si="27"/>
        <v>0</v>
      </c>
      <c r="D413" s="5">
        <f t="shared" si="30"/>
        <v>0</v>
      </c>
      <c r="E413" s="6">
        <f t="shared" si="28"/>
        <v>0</v>
      </c>
      <c r="F413" s="14"/>
      <c r="G413" s="6">
        <f t="shared" si="29"/>
        <v>0</v>
      </c>
    </row>
    <row r="414" spans="1:7" x14ac:dyDescent="0.35">
      <c r="A414" s="3">
        <v>413</v>
      </c>
      <c r="B414" s="13">
        <v>57115</v>
      </c>
      <c r="C414" s="4">
        <f t="shared" si="27"/>
        <v>0</v>
      </c>
      <c r="D414" s="5">
        <f t="shared" si="30"/>
        <v>0</v>
      </c>
      <c r="E414" s="6">
        <f t="shared" si="28"/>
        <v>0</v>
      </c>
      <c r="F414" s="14"/>
      <c r="G414" s="6">
        <f t="shared" si="29"/>
        <v>0</v>
      </c>
    </row>
    <row r="415" spans="1:7" x14ac:dyDescent="0.35">
      <c r="A415" s="3">
        <v>414</v>
      </c>
      <c r="B415" s="13">
        <v>57146</v>
      </c>
      <c r="C415" s="4">
        <f t="shared" si="27"/>
        <v>0</v>
      </c>
      <c r="D415" s="5">
        <f t="shared" si="30"/>
        <v>0</v>
      </c>
      <c r="E415" s="6">
        <f t="shared" si="28"/>
        <v>0</v>
      </c>
      <c r="F415" s="14"/>
      <c r="G415" s="6">
        <f t="shared" si="29"/>
        <v>0</v>
      </c>
    </row>
    <row r="416" spans="1:7" x14ac:dyDescent="0.35">
      <c r="A416" s="3">
        <v>415</v>
      </c>
      <c r="B416" s="13">
        <v>57176</v>
      </c>
      <c r="C416" s="4">
        <f t="shared" si="27"/>
        <v>0</v>
      </c>
      <c r="D416" s="5">
        <f t="shared" si="30"/>
        <v>0</v>
      </c>
      <c r="E416" s="6">
        <f t="shared" si="28"/>
        <v>0</v>
      </c>
      <c r="F416" s="14"/>
      <c r="G416" s="6">
        <f t="shared" si="29"/>
        <v>0</v>
      </c>
    </row>
    <row r="417" spans="1:7" x14ac:dyDescent="0.35">
      <c r="A417" s="3">
        <v>416</v>
      </c>
      <c r="B417" s="13">
        <v>57207</v>
      </c>
      <c r="C417" s="4">
        <f t="shared" si="27"/>
        <v>0</v>
      </c>
      <c r="D417" s="5">
        <f t="shared" si="30"/>
        <v>0</v>
      </c>
      <c r="E417" s="6">
        <f t="shared" si="28"/>
        <v>0</v>
      </c>
      <c r="F417" s="14"/>
      <c r="G417" s="6">
        <f t="shared" si="29"/>
        <v>0</v>
      </c>
    </row>
    <row r="418" spans="1:7" x14ac:dyDescent="0.35">
      <c r="A418" s="3">
        <v>417</v>
      </c>
      <c r="B418" s="13">
        <v>57238</v>
      </c>
      <c r="C418" s="4">
        <f t="shared" si="27"/>
        <v>0</v>
      </c>
      <c r="D418" s="5">
        <f t="shared" si="30"/>
        <v>0</v>
      </c>
      <c r="E418" s="6">
        <f t="shared" si="28"/>
        <v>0</v>
      </c>
      <c r="F418" s="14"/>
      <c r="G418" s="6">
        <f t="shared" si="29"/>
        <v>0</v>
      </c>
    </row>
    <row r="419" spans="1:7" x14ac:dyDescent="0.35">
      <c r="A419" s="3">
        <v>418</v>
      </c>
      <c r="B419" s="13">
        <v>57268</v>
      </c>
      <c r="C419" s="4">
        <f t="shared" si="27"/>
        <v>0</v>
      </c>
      <c r="D419" s="5">
        <f t="shared" si="30"/>
        <v>0</v>
      </c>
      <c r="E419" s="6">
        <f t="shared" si="28"/>
        <v>0</v>
      </c>
      <c r="F419" s="14"/>
      <c r="G419" s="6">
        <f t="shared" si="29"/>
        <v>0</v>
      </c>
    </row>
    <row r="420" spans="1:7" x14ac:dyDescent="0.35">
      <c r="A420" s="3">
        <v>419</v>
      </c>
      <c r="B420" s="13">
        <v>57299</v>
      </c>
      <c r="C420" s="4">
        <f t="shared" si="27"/>
        <v>0</v>
      </c>
      <c r="D420" s="5">
        <f t="shared" si="30"/>
        <v>0</v>
      </c>
      <c r="E420" s="6">
        <f t="shared" si="28"/>
        <v>0</v>
      </c>
      <c r="F420" s="14"/>
      <c r="G420" s="6">
        <f t="shared" si="29"/>
        <v>0</v>
      </c>
    </row>
    <row r="421" spans="1:7" x14ac:dyDescent="0.35">
      <c r="A421" s="3">
        <v>420</v>
      </c>
      <c r="B421" s="13">
        <v>57329</v>
      </c>
      <c r="C421" s="4">
        <f t="shared" si="27"/>
        <v>0</v>
      </c>
      <c r="D421" s="5">
        <f t="shared" si="30"/>
        <v>0</v>
      </c>
      <c r="E421" s="6">
        <f t="shared" si="28"/>
        <v>0</v>
      </c>
      <c r="F421" s="14"/>
      <c r="G421" s="6">
        <f t="shared" si="29"/>
        <v>0</v>
      </c>
    </row>
    <row r="422" spans="1:7" x14ac:dyDescent="0.35">
      <c r="A422" s="3">
        <v>421</v>
      </c>
      <c r="B422" s="13">
        <v>57360</v>
      </c>
      <c r="C422" s="4">
        <f t="shared" si="27"/>
        <v>0</v>
      </c>
      <c r="D422" s="5">
        <f t="shared" si="30"/>
        <v>0</v>
      </c>
      <c r="E422" s="6">
        <f t="shared" si="28"/>
        <v>0</v>
      </c>
      <c r="F422" s="14"/>
      <c r="G422" s="6">
        <f t="shared" si="29"/>
        <v>0</v>
      </c>
    </row>
    <row r="423" spans="1:7" x14ac:dyDescent="0.35">
      <c r="A423" s="3">
        <v>422</v>
      </c>
      <c r="B423" s="13">
        <v>57391</v>
      </c>
      <c r="C423" s="4">
        <f t="shared" si="27"/>
        <v>0</v>
      </c>
      <c r="D423" s="5">
        <f t="shared" si="30"/>
        <v>0</v>
      </c>
      <c r="E423" s="6">
        <f t="shared" si="28"/>
        <v>0</v>
      </c>
      <c r="F423" s="14"/>
      <c r="G423" s="6">
        <f t="shared" si="29"/>
        <v>0</v>
      </c>
    </row>
    <row r="424" spans="1:7" x14ac:dyDescent="0.35">
      <c r="A424" s="3">
        <v>423</v>
      </c>
      <c r="B424" s="13">
        <v>57419</v>
      </c>
      <c r="C424" s="4">
        <f t="shared" si="27"/>
        <v>0</v>
      </c>
      <c r="D424" s="5">
        <f t="shared" si="30"/>
        <v>0</v>
      </c>
      <c r="E424" s="6">
        <f t="shared" si="28"/>
        <v>0</v>
      </c>
      <c r="F424" s="14"/>
      <c r="G424" s="6">
        <f t="shared" si="29"/>
        <v>0</v>
      </c>
    </row>
    <row r="425" spans="1:7" x14ac:dyDescent="0.35">
      <c r="A425" s="3">
        <v>424</v>
      </c>
      <c r="B425" s="13">
        <v>57450</v>
      </c>
      <c r="C425" s="4">
        <f t="shared" si="27"/>
        <v>0</v>
      </c>
      <c r="D425" s="5">
        <f t="shared" si="30"/>
        <v>0</v>
      </c>
      <c r="E425" s="6">
        <f t="shared" si="28"/>
        <v>0</v>
      </c>
      <c r="F425" s="14"/>
      <c r="G425" s="6">
        <f t="shared" si="29"/>
        <v>0</v>
      </c>
    </row>
    <row r="426" spans="1:7" x14ac:dyDescent="0.35">
      <c r="A426" s="3">
        <v>425</v>
      </c>
      <c r="B426" s="13">
        <v>57480</v>
      </c>
      <c r="C426" s="4">
        <f t="shared" si="27"/>
        <v>0</v>
      </c>
      <c r="D426" s="5">
        <f t="shared" si="30"/>
        <v>0</v>
      </c>
      <c r="E426" s="6">
        <f t="shared" si="28"/>
        <v>0</v>
      </c>
      <c r="F426" s="14"/>
      <c r="G426" s="6">
        <f t="shared" si="29"/>
        <v>0</v>
      </c>
    </row>
    <row r="427" spans="1:7" x14ac:dyDescent="0.35">
      <c r="A427" s="3">
        <v>426</v>
      </c>
      <c r="B427" s="13">
        <v>57511</v>
      </c>
      <c r="C427" s="4">
        <f t="shared" si="27"/>
        <v>0</v>
      </c>
      <c r="D427" s="5">
        <f t="shared" si="30"/>
        <v>0</v>
      </c>
      <c r="E427" s="6">
        <f t="shared" si="28"/>
        <v>0</v>
      </c>
      <c r="F427" s="14"/>
      <c r="G427" s="6">
        <f t="shared" si="29"/>
        <v>0</v>
      </c>
    </row>
    <row r="428" spans="1:7" x14ac:dyDescent="0.35">
      <c r="A428" s="3">
        <v>427</v>
      </c>
      <c r="B428" s="13">
        <v>57541</v>
      </c>
      <c r="C428" s="4">
        <f t="shared" si="27"/>
        <v>0</v>
      </c>
      <c r="D428" s="5">
        <f t="shared" si="30"/>
        <v>0</v>
      </c>
      <c r="E428" s="6">
        <f t="shared" si="28"/>
        <v>0</v>
      </c>
      <c r="F428" s="14"/>
      <c r="G428" s="6">
        <f t="shared" si="29"/>
        <v>0</v>
      </c>
    </row>
    <row r="429" spans="1:7" x14ac:dyDescent="0.35">
      <c r="A429" s="3">
        <v>428</v>
      </c>
      <c r="B429" s="13">
        <v>57572</v>
      </c>
      <c r="C429" s="4">
        <f t="shared" si="27"/>
        <v>0</v>
      </c>
      <c r="D429" s="5">
        <f t="shared" si="30"/>
        <v>0</v>
      </c>
      <c r="E429" s="6">
        <f t="shared" si="28"/>
        <v>0</v>
      </c>
      <c r="F429" s="14"/>
      <c r="G429" s="6">
        <f t="shared" si="29"/>
        <v>0</v>
      </c>
    </row>
    <row r="430" spans="1:7" x14ac:dyDescent="0.35">
      <c r="A430" s="3">
        <v>429</v>
      </c>
      <c r="B430" s="13">
        <v>57603</v>
      </c>
      <c r="C430" s="4">
        <f t="shared" si="27"/>
        <v>0</v>
      </c>
      <c r="D430" s="5">
        <f t="shared" si="30"/>
        <v>0</v>
      </c>
      <c r="E430" s="6">
        <f t="shared" si="28"/>
        <v>0</v>
      </c>
      <c r="F430" s="14"/>
      <c r="G430" s="6">
        <f t="shared" si="29"/>
        <v>0</v>
      </c>
    </row>
    <row r="431" spans="1:7" x14ac:dyDescent="0.35">
      <c r="A431" s="3">
        <v>430</v>
      </c>
      <c r="B431" s="13">
        <v>57633</v>
      </c>
      <c r="C431" s="4">
        <f t="shared" si="27"/>
        <v>0</v>
      </c>
      <c r="D431" s="5">
        <f t="shared" si="30"/>
        <v>0</v>
      </c>
      <c r="E431" s="6">
        <f t="shared" si="28"/>
        <v>0</v>
      </c>
      <c r="F431" s="14"/>
      <c r="G431" s="6">
        <f t="shared" si="29"/>
        <v>0</v>
      </c>
    </row>
    <row r="432" spans="1:7" x14ac:dyDescent="0.35">
      <c r="A432" s="3">
        <v>431</v>
      </c>
      <c r="B432" s="13">
        <v>57664</v>
      </c>
      <c r="C432" s="4">
        <f t="shared" si="27"/>
        <v>0</v>
      </c>
      <c r="D432" s="5">
        <f t="shared" si="30"/>
        <v>0</v>
      </c>
      <c r="E432" s="6">
        <f t="shared" si="28"/>
        <v>0</v>
      </c>
      <c r="F432" s="14"/>
      <c r="G432" s="6">
        <f t="shared" si="29"/>
        <v>0</v>
      </c>
    </row>
    <row r="433" spans="1:7" x14ac:dyDescent="0.35">
      <c r="A433" s="3">
        <v>432</v>
      </c>
      <c r="B433" s="13">
        <v>57694</v>
      </c>
      <c r="C433" s="4">
        <f t="shared" si="27"/>
        <v>0</v>
      </c>
      <c r="D433" s="5">
        <f t="shared" si="30"/>
        <v>0</v>
      </c>
      <c r="E433" s="6">
        <f t="shared" si="28"/>
        <v>0</v>
      </c>
      <c r="F433" s="14"/>
      <c r="G433" s="6">
        <f t="shared" si="29"/>
        <v>0</v>
      </c>
    </row>
    <row r="434" spans="1:7" x14ac:dyDescent="0.35">
      <c r="A434" s="3">
        <v>433</v>
      </c>
      <c r="B434" s="13">
        <v>57725</v>
      </c>
      <c r="C434" s="4">
        <f t="shared" si="27"/>
        <v>0</v>
      </c>
      <c r="D434" s="5">
        <f t="shared" si="30"/>
        <v>0</v>
      </c>
      <c r="E434" s="6">
        <f t="shared" si="28"/>
        <v>0</v>
      </c>
      <c r="F434" s="14"/>
      <c r="G434" s="6">
        <f t="shared" si="29"/>
        <v>0</v>
      </c>
    </row>
    <row r="435" spans="1:7" x14ac:dyDescent="0.35">
      <c r="A435" s="3">
        <v>434</v>
      </c>
      <c r="B435" s="13">
        <v>57756</v>
      </c>
      <c r="C435" s="4">
        <f t="shared" si="27"/>
        <v>0</v>
      </c>
      <c r="D435" s="5">
        <f t="shared" si="30"/>
        <v>0</v>
      </c>
      <c r="E435" s="6">
        <f t="shared" si="28"/>
        <v>0</v>
      </c>
      <c r="F435" s="14"/>
      <c r="G435" s="6">
        <f t="shared" si="29"/>
        <v>0</v>
      </c>
    </row>
    <row r="436" spans="1:7" x14ac:dyDescent="0.35">
      <c r="A436" s="3">
        <v>435</v>
      </c>
      <c r="B436" s="13">
        <v>57784</v>
      </c>
      <c r="C436" s="4">
        <f t="shared" si="27"/>
        <v>0</v>
      </c>
      <c r="D436" s="5">
        <f t="shared" si="30"/>
        <v>0</v>
      </c>
      <c r="E436" s="6">
        <f t="shared" si="28"/>
        <v>0</v>
      </c>
      <c r="F436" s="14"/>
      <c r="G436" s="6">
        <f t="shared" si="29"/>
        <v>0</v>
      </c>
    </row>
    <row r="437" spans="1:7" x14ac:dyDescent="0.35">
      <c r="A437" s="3">
        <v>436</v>
      </c>
      <c r="B437" s="13">
        <v>57815</v>
      </c>
      <c r="C437" s="4">
        <f t="shared" si="27"/>
        <v>0</v>
      </c>
      <c r="D437" s="5">
        <f t="shared" si="30"/>
        <v>0</v>
      </c>
      <c r="E437" s="6">
        <f t="shared" si="28"/>
        <v>0</v>
      </c>
      <c r="F437" s="14"/>
      <c r="G437" s="6">
        <f t="shared" si="29"/>
        <v>0</v>
      </c>
    </row>
    <row r="438" spans="1:7" x14ac:dyDescent="0.35">
      <c r="A438" s="3">
        <v>437</v>
      </c>
      <c r="B438" s="13">
        <v>57845</v>
      </c>
      <c r="C438" s="4">
        <f t="shared" si="27"/>
        <v>0</v>
      </c>
      <c r="D438" s="5">
        <f t="shared" si="30"/>
        <v>0</v>
      </c>
      <c r="E438" s="6">
        <f t="shared" si="28"/>
        <v>0</v>
      </c>
      <c r="F438" s="14"/>
      <c r="G438" s="6">
        <f t="shared" si="29"/>
        <v>0</v>
      </c>
    </row>
    <row r="439" spans="1:7" x14ac:dyDescent="0.35">
      <c r="A439" s="3">
        <v>438</v>
      </c>
      <c r="B439" s="13">
        <v>57876</v>
      </c>
      <c r="C439" s="4">
        <f t="shared" si="27"/>
        <v>0</v>
      </c>
      <c r="D439" s="5">
        <f t="shared" si="30"/>
        <v>0</v>
      </c>
      <c r="E439" s="6">
        <f t="shared" si="28"/>
        <v>0</v>
      </c>
      <c r="F439" s="14"/>
      <c r="G439" s="6">
        <f t="shared" si="29"/>
        <v>0</v>
      </c>
    </row>
    <row r="440" spans="1:7" x14ac:dyDescent="0.35">
      <c r="A440" s="3">
        <v>439</v>
      </c>
      <c r="B440" s="13">
        <v>57906</v>
      </c>
      <c r="C440" s="4">
        <f t="shared" si="27"/>
        <v>0</v>
      </c>
      <c r="D440" s="5">
        <f t="shared" si="30"/>
        <v>0</v>
      </c>
      <c r="E440" s="6">
        <f t="shared" si="28"/>
        <v>0</v>
      </c>
      <c r="F440" s="14"/>
      <c r="G440" s="6">
        <f t="shared" si="29"/>
        <v>0</v>
      </c>
    </row>
    <row r="441" spans="1:7" x14ac:dyDescent="0.35">
      <c r="A441" s="3">
        <v>440</v>
      </c>
      <c r="B441" s="13">
        <v>57937</v>
      </c>
      <c r="C441" s="4">
        <f t="shared" si="27"/>
        <v>0</v>
      </c>
      <c r="D441" s="5">
        <f t="shared" si="30"/>
        <v>0</v>
      </c>
      <c r="E441" s="6">
        <f t="shared" si="28"/>
        <v>0</v>
      </c>
      <c r="F441" s="14"/>
      <c r="G441" s="6">
        <f t="shared" si="29"/>
        <v>0</v>
      </c>
    </row>
    <row r="442" spans="1:7" x14ac:dyDescent="0.35">
      <c r="A442" s="3">
        <v>441</v>
      </c>
      <c r="B442" s="13">
        <v>57968</v>
      </c>
      <c r="C442" s="4">
        <f t="shared" si="27"/>
        <v>0</v>
      </c>
      <c r="D442" s="5">
        <f t="shared" si="30"/>
        <v>0</v>
      </c>
      <c r="E442" s="6">
        <f t="shared" si="28"/>
        <v>0</v>
      </c>
      <c r="F442" s="14"/>
      <c r="G442" s="6">
        <f t="shared" si="29"/>
        <v>0</v>
      </c>
    </row>
    <row r="443" spans="1:7" x14ac:dyDescent="0.35">
      <c r="A443" s="3">
        <v>442</v>
      </c>
      <c r="B443" s="13">
        <v>57998</v>
      </c>
      <c r="C443" s="4">
        <f t="shared" si="27"/>
        <v>0</v>
      </c>
      <c r="D443" s="5">
        <f t="shared" si="30"/>
        <v>0</v>
      </c>
      <c r="E443" s="6">
        <f t="shared" si="28"/>
        <v>0</v>
      </c>
      <c r="F443" s="14"/>
      <c r="G443" s="6">
        <f t="shared" si="29"/>
        <v>0</v>
      </c>
    </row>
    <row r="444" spans="1:7" x14ac:dyDescent="0.35">
      <c r="A444" s="3">
        <v>443</v>
      </c>
      <c r="B444" s="13">
        <v>58029</v>
      </c>
      <c r="C444" s="4">
        <f t="shared" si="27"/>
        <v>0</v>
      </c>
      <c r="D444" s="5">
        <f t="shared" si="30"/>
        <v>0</v>
      </c>
      <c r="E444" s="6">
        <f t="shared" si="28"/>
        <v>0</v>
      </c>
      <c r="F444" s="14"/>
      <c r="G444" s="6">
        <f t="shared" si="29"/>
        <v>0</v>
      </c>
    </row>
    <row r="445" spans="1:7" x14ac:dyDescent="0.35">
      <c r="A445" s="3">
        <v>444</v>
      </c>
      <c r="B445" s="13">
        <v>58059</v>
      </c>
      <c r="C445" s="4">
        <f t="shared" si="27"/>
        <v>0</v>
      </c>
      <c r="D445" s="5">
        <f t="shared" si="30"/>
        <v>0</v>
      </c>
      <c r="E445" s="6">
        <f t="shared" si="28"/>
        <v>0</v>
      </c>
      <c r="F445" s="14"/>
      <c r="G445" s="6">
        <f t="shared" si="29"/>
        <v>0</v>
      </c>
    </row>
    <row r="446" spans="1:7" x14ac:dyDescent="0.35">
      <c r="A446" s="3">
        <v>445</v>
      </c>
      <c r="B446" s="13">
        <v>58090</v>
      </c>
      <c r="C446" s="4">
        <f t="shared" ref="C446:C481" si="31">ROUND(IF(A446&lt;=$L$5*12,G445*$J$5/12,IF(A446&lt;=($L$5+$L$6)*12,G445*$J$6/12,G445*$J$7/12)),0)</f>
        <v>0</v>
      </c>
      <c r="D446" s="5">
        <f t="shared" si="30"/>
        <v>0</v>
      </c>
      <c r="E446" s="6">
        <f t="shared" ref="E446:E481" si="32">C446+D446</f>
        <v>0</v>
      </c>
      <c r="F446" s="14"/>
      <c r="G446" s="6">
        <f t="shared" ref="G446:G481" si="33">G445-D446-F446</f>
        <v>0</v>
      </c>
    </row>
    <row r="447" spans="1:7" x14ac:dyDescent="0.35">
      <c r="A447" s="3">
        <v>446</v>
      </c>
      <c r="B447" s="13">
        <v>58121</v>
      </c>
      <c r="C447" s="4">
        <f t="shared" si="31"/>
        <v>0</v>
      </c>
      <c r="D447" s="5">
        <f t="shared" si="30"/>
        <v>0</v>
      </c>
      <c r="E447" s="6">
        <f t="shared" si="32"/>
        <v>0</v>
      </c>
      <c r="F447" s="14"/>
      <c r="G447" s="6">
        <f t="shared" si="33"/>
        <v>0</v>
      </c>
    </row>
    <row r="448" spans="1:7" x14ac:dyDescent="0.35">
      <c r="A448" s="3">
        <v>447</v>
      </c>
      <c r="B448" s="13">
        <v>58149</v>
      </c>
      <c r="C448" s="4">
        <f t="shared" si="31"/>
        <v>0</v>
      </c>
      <c r="D448" s="5">
        <f t="shared" si="30"/>
        <v>0</v>
      </c>
      <c r="E448" s="6">
        <f t="shared" si="32"/>
        <v>0</v>
      </c>
      <c r="F448" s="14"/>
      <c r="G448" s="6">
        <f t="shared" si="33"/>
        <v>0</v>
      </c>
    </row>
    <row r="449" spans="1:7" x14ac:dyDescent="0.35">
      <c r="A449" s="3">
        <v>448</v>
      </c>
      <c r="B449" s="13">
        <v>58180</v>
      </c>
      <c r="C449" s="4">
        <f t="shared" si="31"/>
        <v>0</v>
      </c>
      <c r="D449" s="5">
        <f t="shared" si="30"/>
        <v>0</v>
      </c>
      <c r="E449" s="6">
        <f t="shared" si="32"/>
        <v>0</v>
      </c>
      <c r="F449" s="14"/>
      <c r="G449" s="6">
        <f t="shared" si="33"/>
        <v>0</v>
      </c>
    </row>
    <row r="450" spans="1:7" x14ac:dyDescent="0.35">
      <c r="A450" s="3">
        <v>449</v>
      </c>
      <c r="B450" s="13">
        <v>58210</v>
      </c>
      <c r="C450" s="4">
        <f t="shared" si="31"/>
        <v>0</v>
      </c>
      <c r="D450" s="5">
        <f t="shared" si="30"/>
        <v>0</v>
      </c>
      <c r="E450" s="6">
        <f t="shared" si="32"/>
        <v>0</v>
      </c>
      <c r="F450" s="14"/>
      <c r="G450" s="6">
        <f t="shared" si="33"/>
        <v>0</v>
      </c>
    </row>
    <row r="451" spans="1:7" x14ac:dyDescent="0.35">
      <c r="A451" s="3">
        <v>450</v>
      </c>
      <c r="B451" s="13">
        <v>58241</v>
      </c>
      <c r="C451" s="4">
        <f t="shared" si="31"/>
        <v>0</v>
      </c>
      <c r="D451" s="5">
        <f t="shared" si="30"/>
        <v>0</v>
      </c>
      <c r="E451" s="6">
        <f t="shared" si="32"/>
        <v>0</v>
      </c>
      <c r="F451" s="14"/>
      <c r="G451" s="6">
        <f t="shared" si="33"/>
        <v>0</v>
      </c>
    </row>
    <row r="452" spans="1:7" x14ac:dyDescent="0.35">
      <c r="A452" s="3">
        <v>451</v>
      </c>
      <c r="B452" s="13">
        <v>58271</v>
      </c>
      <c r="C452" s="4">
        <f t="shared" si="31"/>
        <v>0</v>
      </c>
      <c r="D452" s="5">
        <f t="shared" ref="D452:D481" si="34">IF(AND($K$4&gt;0,A452&lt;=$K$4*12),0,IF(($K$3)*12-A451&lt;&gt;0,G451/(($K$3)*12-A451),))</f>
        <v>0</v>
      </c>
      <c r="E452" s="6">
        <f t="shared" si="32"/>
        <v>0</v>
      </c>
      <c r="F452" s="14"/>
      <c r="G452" s="6">
        <f t="shared" si="33"/>
        <v>0</v>
      </c>
    </row>
    <row r="453" spans="1:7" x14ac:dyDescent="0.35">
      <c r="A453" s="3">
        <v>452</v>
      </c>
      <c r="B453" s="13">
        <v>58302</v>
      </c>
      <c r="C453" s="4">
        <f t="shared" si="31"/>
        <v>0</v>
      </c>
      <c r="D453" s="5">
        <f t="shared" si="34"/>
        <v>0</v>
      </c>
      <c r="E453" s="6">
        <f t="shared" si="32"/>
        <v>0</v>
      </c>
      <c r="F453" s="14"/>
      <c r="G453" s="6">
        <f t="shared" si="33"/>
        <v>0</v>
      </c>
    </row>
    <row r="454" spans="1:7" x14ac:dyDescent="0.35">
      <c r="A454" s="3">
        <v>453</v>
      </c>
      <c r="B454" s="13">
        <v>58333</v>
      </c>
      <c r="C454" s="4">
        <f t="shared" si="31"/>
        <v>0</v>
      </c>
      <c r="D454" s="5">
        <f t="shared" si="34"/>
        <v>0</v>
      </c>
      <c r="E454" s="6">
        <f t="shared" si="32"/>
        <v>0</v>
      </c>
      <c r="F454" s="14"/>
      <c r="G454" s="6">
        <f t="shared" si="33"/>
        <v>0</v>
      </c>
    </row>
    <row r="455" spans="1:7" x14ac:dyDescent="0.35">
      <c r="A455" s="3">
        <v>454</v>
      </c>
      <c r="B455" s="13">
        <v>58363</v>
      </c>
      <c r="C455" s="4">
        <f t="shared" si="31"/>
        <v>0</v>
      </c>
      <c r="D455" s="5">
        <f t="shared" si="34"/>
        <v>0</v>
      </c>
      <c r="E455" s="6">
        <f t="shared" si="32"/>
        <v>0</v>
      </c>
      <c r="F455" s="14"/>
      <c r="G455" s="6">
        <f t="shared" si="33"/>
        <v>0</v>
      </c>
    </row>
    <row r="456" spans="1:7" x14ac:dyDescent="0.35">
      <c r="A456" s="3">
        <v>455</v>
      </c>
      <c r="B456" s="13">
        <v>58394</v>
      </c>
      <c r="C456" s="4">
        <f t="shared" si="31"/>
        <v>0</v>
      </c>
      <c r="D456" s="5">
        <f t="shared" si="34"/>
        <v>0</v>
      </c>
      <c r="E456" s="6">
        <f t="shared" si="32"/>
        <v>0</v>
      </c>
      <c r="F456" s="14"/>
      <c r="G456" s="6">
        <f t="shared" si="33"/>
        <v>0</v>
      </c>
    </row>
    <row r="457" spans="1:7" x14ac:dyDescent="0.35">
      <c r="A457" s="3">
        <v>456</v>
      </c>
      <c r="B457" s="13">
        <v>58424</v>
      </c>
      <c r="C457" s="4">
        <f t="shared" si="31"/>
        <v>0</v>
      </c>
      <c r="D457" s="5">
        <f t="shared" si="34"/>
        <v>0</v>
      </c>
      <c r="E457" s="6">
        <f t="shared" si="32"/>
        <v>0</v>
      </c>
      <c r="F457" s="14"/>
      <c r="G457" s="6">
        <f t="shared" si="33"/>
        <v>0</v>
      </c>
    </row>
    <row r="458" spans="1:7" x14ac:dyDescent="0.35">
      <c r="A458" s="3">
        <v>457</v>
      </c>
      <c r="B458" s="13">
        <v>58455</v>
      </c>
      <c r="C458" s="4">
        <f t="shared" si="31"/>
        <v>0</v>
      </c>
      <c r="D458" s="5">
        <f t="shared" si="34"/>
        <v>0</v>
      </c>
      <c r="E458" s="6">
        <f t="shared" si="32"/>
        <v>0</v>
      </c>
      <c r="F458" s="14"/>
      <c r="G458" s="6">
        <f t="shared" si="33"/>
        <v>0</v>
      </c>
    </row>
    <row r="459" spans="1:7" x14ac:dyDescent="0.35">
      <c r="A459" s="3">
        <v>458</v>
      </c>
      <c r="B459" s="13">
        <v>58486</v>
      </c>
      <c r="C459" s="4">
        <f t="shared" si="31"/>
        <v>0</v>
      </c>
      <c r="D459" s="5">
        <f t="shared" si="34"/>
        <v>0</v>
      </c>
      <c r="E459" s="6">
        <f t="shared" si="32"/>
        <v>0</v>
      </c>
      <c r="F459" s="14"/>
      <c r="G459" s="6">
        <f t="shared" si="33"/>
        <v>0</v>
      </c>
    </row>
    <row r="460" spans="1:7" x14ac:dyDescent="0.35">
      <c r="A460" s="3">
        <v>459</v>
      </c>
      <c r="B460" s="13">
        <v>58515</v>
      </c>
      <c r="C460" s="4">
        <f t="shared" si="31"/>
        <v>0</v>
      </c>
      <c r="D460" s="5">
        <f t="shared" si="34"/>
        <v>0</v>
      </c>
      <c r="E460" s="6">
        <f t="shared" si="32"/>
        <v>0</v>
      </c>
      <c r="F460" s="14"/>
      <c r="G460" s="6">
        <f t="shared" si="33"/>
        <v>0</v>
      </c>
    </row>
    <row r="461" spans="1:7" x14ac:dyDescent="0.35">
      <c r="A461" s="3">
        <v>460</v>
      </c>
      <c r="B461" s="13">
        <v>58546</v>
      </c>
      <c r="C461" s="4">
        <f t="shared" si="31"/>
        <v>0</v>
      </c>
      <c r="D461" s="5">
        <f t="shared" si="34"/>
        <v>0</v>
      </c>
      <c r="E461" s="6">
        <f t="shared" si="32"/>
        <v>0</v>
      </c>
      <c r="F461" s="14"/>
      <c r="G461" s="6">
        <f t="shared" si="33"/>
        <v>0</v>
      </c>
    </row>
    <row r="462" spans="1:7" x14ac:dyDescent="0.35">
      <c r="A462" s="3">
        <v>461</v>
      </c>
      <c r="B462" s="13">
        <v>58576</v>
      </c>
      <c r="C462" s="4">
        <f t="shared" si="31"/>
        <v>0</v>
      </c>
      <c r="D462" s="5">
        <f t="shared" si="34"/>
        <v>0</v>
      </c>
      <c r="E462" s="6">
        <f t="shared" si="32"/>
        <v>0</v>
      </c>
      <c r="F462" s="14"/>
      <c r="G462" s="6">
        <f t="shared" si="33"/>
        <v>0</v>
      </c>
    </row>
    <row r="463" spans="1:7" x14ac:dyDescent="0.35">
      <c r="A463" s="3">
        <v>462</v>
      </c>
      <c r="B463" s="13">
        <v>58607</v>
      </c>
      <c r="C463" s="4">
        <f t="shared" si="31"/>
        <v>0</v>
      </c>
      <c r="D463" s="5">
        <f t="shared" si="34"/>
        <v>0</v>
      </c>
      <c r="E463" s="6">
        <f t="shared" si="32"/>
        <v>0</v>
      </c>
      <c r="F463" s="14"/>
      <c r="G463" s="6">
        <f t="shared" si="33"/>
        <v>0</v>
      </c>
    </row>
    <row r="464" spans="1:7" x14ac:dyDescent="0.35">
      <c r="A464" s="3">
        <v>463</v>
      </c>
      <c r="B464" s="13">
        <v>58637</v>
      </c>
      <c r="C464" s="4">
        <f t="shared" si="31"/>
        <v>0</v>
      </c>
      <c r="D464" s="5">
        <f t="shared" si="34"/>
        <v>0</v>
      </c>
      <c r="E464" s="6">
        <f t="shared" si="32"/>
        <v>0</v>
      </c>
      <c r="F464" s="14"/>
      <c r="G464" s="6">
        <f t="shared" si="33"/>
        <v>0</v>
      </c>
    </row>
    <row r="465" spans="1:7" x14ac:dyDescent="0.35">
      <c r="A465" s="3">
        <v>464</v>
      </c>
      <c r="B465" s="13">
        <v>58668</v>
      </c>
      <c r="C465" s="4">
        <f t="shared" si="31"/>
        <v>0</v>
      </c>
      <c r="D465" s="5">
        <f t="shared" si="34"/>
        <v>0</v>
      </c>
      <c r="E465" s="6">
        <f t="shared" si="32"/>
        <v>0</v>
      </c>
      <c r="F465" s="14"/>
      <c r="G465" s="6">
        <f t="shared" si="33"/>
        <v>0</v>
      </c>
    </row>
    <row r="466" spans="1:7" x14ac:dyDescent="0.35">
      <c r="A466" s="3">
        <v>465</v>
      </c>
      <c r="B466" s="13">
        <v>58699</v>
      </c>
      <c r="C466" s="4">
        <f t="shared" si="31"/>
        <v>0</v>
      </c>
      <c r="D466" s="5">
        <f t="shared" si="34"/>
        <v>0</v>
      </c>
      <c r="E466" s="6">
        <f t="shared" si="32"/>
        <v>0</v>
      </c>
      <c r="F466" s="14"/>
      <c r="G466" s="6">
        <f t="shared" si="33"/>
        <v>0</v>
      </c>
    </row>
    <row r="467" spans="1:7" x14ac:dyDescent="0.35">
      <c r="A467" s="3">
        <v>466</v>
      </c>
      <c r="B467" s="13">
        <v>58729</v>
      </c>
      <c r="C467" s="4">
        <f t="shared" si="31"/>
        <v>0</v>
      </c>
      <c r="D467" s="5">
        <f t="shared" si="34"/>
        <v>0</v>
      </c>
      <c r="E467" s="6">
        <f t="shared" si="32"/>
        <v>0</v>
      </c>
      <c r="F467" s="14"/>
      <c r="G467" s="6">
        <f t="shared" si="33"/>
        <v>0</v>
      </c>
    </row>
    <row r="468" spans="1:7" x14ac:dyDescent="0.35">
      <c r="A468" s="3">
        <v>467</v>
      </c>
      <c r="B468" s="13">
        <v>58760</v>
      </c>
      <c r="C468" s="4">
        <f t="shared" si="31"/>
        <v>0</v>
      </c>
      <c r="D468" s="5">
        <f t="shared" si="34"/>
        <v>0</v>
      </c>
      <c r="E468" s="6">
        <f t="shared" si="32"/>
        <v>0</v>
      </c>
      <c r="F468" s="14"/>
      <c r="G468" s="6">
        <f t="shared" si="33"/>
        <v>0</v>
      </c>
    </row>
    <row r="469" spans="1:7" x14ac:dyDescent="0.35">
      <c r="A469" s="3">
        <v>468</v>
      </c>
      <c r="B469" s="13">
        <v>58790</v>
      </c>
      <c r="C469" s="4">
        <f t="shared" si="31"/>
        <v>0</v>
      </c>
      <c r="D469" s="5">
        <f t="shared" si="34"/>
        <v>0</v>
      </c>
      <c r="E469" s="6">
        <f t="shared" si="32"/>
        <v>0</v>
      </c>
      <c r="F469" s="14"/>
      <c r="G469" s="6">
        <f t="shared" si="33"/>
        <v>0</v>
      </c>
    </row>
    <row r="470" spans="1:7" x14ac:dyDescent="0.35">
      <c r="A470" s="3">
        <v>469</v>
      </c>
      <c r="B470" s="13">
        <v>58821</v>
      </c>
      <c r="C470" s="4">
        <f t="shared" si="31"/>
        <v>0</v>
      </c>
      <c r="D470" s="5">
        <f t="shared" si="34"/>
        <v>0</v>
      </c>
      <c r="E470" s="6">
        <f t="shared" si="32"/>
        <v>0</v>
      </c>
      <c r="F470" s="14"/>
      <c r="G470" s="6">
        <f t="shared" si="33"/>
        <v>0</v>
      </c>
    </row>
    <row r="471" spans="1:7" x14ac:dyDescent="0.35">
      <c r="A471" s="3">
        <v>470</v>
      </c>
      <c r="B471" s="13">
        <v>58852</v>
      </c>
      <c r="C471" s="4">
        <f t="shared" si="31"/>
        <v>0</v>
      </c>
      <c r="D471" s="5">
        <f t="shared" si="34"/>
        <v>0</v>
      </c>
      <c r="E471" s="6">
        <f t="shared" si="32"/>
        <v>0</v>
      </c>
      <c r="F471" s="14"/>
      <c r="G471" s="6">
        <f t="shared" si="33"/>
        <v>0</v>
      </c>
    </row>
    <row r="472" spans="1:7" x14ac:dyDescent="0.35">
      <c r="A472" s="3">
        <v>471</v>
      </c>
      <c r="B472" s="13">
        <v>58880</v>
      </c>
      <c r="C472" s="4">
        <f t="shared" si="31"/>
        <v>0</v>
      </c>
      <c r="D472" s="5">
        <f t="shared" si="34"/>
        <v>0</v>
      </c>
      <c r="E472" s="6">
        <f t="shared" si="32"/>
        <v>0</v>
      </c>
      <c r="F472" s="14"/>
      <c r="G472" s="6">
        <f t="shared" si="33"/>
        <v>0</v>
      </c>
    </row>
    <row r="473" spans="1:7" x14ac:dyDescent="0.35">
      <c r="A473" s="3">
        <v>472</v>
      </c>
      <c r="B473" s="13">
        <v>58911</v>
      </c>
      <c r="C473" s="4">
        <f t="shared" si="31"/>
        <v>0</v>
      </c>
      <c r="D473" s="5">
        <f t="shared" si="34"/>
        <v>0</v>
      </c>
      <c r="E473" s="6">
        <f t="shared" si="32"/>
        <v>0</v>
      </c>
      <c r="F473" s="14"/>
      <c r="G473" s="6">
        <f t="shared" si="33"/>
        <v>0</v>
      </c>
    </row>
    <row r="474" spans="1:7" x14ac:dyDescent="0.35">
      <c r="A474" s="3">
        <v>473</v>
      </c>
      <c r="B474" s="13">
        <v>58941</v>
      </c>
      <c r="C474" s="4">
        <f t="shared" si="31"/>
        <v>0</v>
      </c>
      <c r="D474" s="5">
        <f t="shared" si="34"/>
        <v>0</v>
      </c>
      <c r="E474" s="6">
        <f t="shared" si="32"/>
        <v>0</v>
      </c>
      <c r="F474" s="14"/>
      <c r="G474" s="6">
        <f t="shared" si="33"/>
        <v>0</v>
      </c>
    </row>
    <row r="475" spans="1:7" x14ac:dyDescent="0.35">
      <c r="A475" s="3">
        <v>474</v>
      </c>
      <c r="B475" s="13">
        <v>58972</v>
      </c>
      <c r="C475" s="4">
        <f t="shared" si="31"/>
        <v>0</v>
      </c>
      <c r="D475" s="5">
        <f t="shared" si="34"/>
        <v>0</v>
      </c>
      <c r="E475" s="6">
        <f t="shared" si="32"/>
        <v>0</v>
      </c>
      <c r="F475" s="14"/>
      <c r="G475" s="6">
        <f t="shared" si="33"/>
        <v>0</v>
      </c>
    </row>
    <row r="476" spans="1:7" x14ac:dyDescent="0.35">
      <c r="A476" s="3">
        <v>475</v>
      </c>
      <c r="B476" s="13">
        <v>59002</v>
      </c>
      <c r="C476" s="4">
        <f t="shared" si="31"/>
        <v>0</v>
      </c>
      <c r="D476" s="5">
        <f t="shared" si="34"/>
        <v>0</v>
      </c>
      <c r="E476" s="6">
        <f t="shared" si="32"/>
        <v>0</v>
      </c>
      <c r="F476" s="14"/>
      <c r="G476" s="6">
        <f t="shared" si="33"/>
        <v>0</v>
      </c>
    </row>
    <row r="477" spans="1:7" x14ac:dyDescent="0.35">
      <c r="A477" s="3">
        <v>476</v>
      </c>
      <c r="B477" s="13">
        <v>59033</v>
      </c>
      <c r="C477" s="4">
        <f t="shared" si="31"/>
        <v>0</v>
      </c>
      <c r="D477" s="5">
        <f t="shared" si="34"/>
        <v>0</v>
      </c>
      <c r="E477" s="6">
        <f t="shared" si="32"/>
        <v>0</v>
      </c>
      <c r="F477" s="14"/>
      <c r="G477" s="6">
        <f t="shared" si="33"/>
        <v>0</v>
      </c>
    </row>
    <row r="478" spans="1:7" x14ac:dyDescent="0.35">
      <c r="A478" s="3">
        <v>477</v>
      </c>
      <c r="B478" s="13">
        <v>59064</v>
      </c>
      <c r="C478" s="4">
        <f t="shared" si="31"/>
        <v>0</v>
      </c>
      <c r="D478" s="5">
        <f t="shared" si="34"/>
        <v>0</v>
      </c>
      <c r="E478" s="6">
        <f t="shared" si="32"/>
        <v>0</v>
      </c>
      <c r="F478" s="14"/>
      <c r="G478" s="6">
        <f t="shared" si="33"/>
        <v>0</v>
      </c>
    </row>
    <row r="479" spans="1:7" x14ac:dyDescent="0.35">
      <c r="A479" s="3">
        <v>478</v>
      </c>
      <c r="B479" s="13">
        <v>59094</v>
      </c>
      <c r="C479" s="4">
        <f t="shared" si="31"/>
        <v>0</v>
      </c>
      <c r="D479" s="5">
        <f t="shared" si="34"/>
        <v>0</v>
      </c>
      <c r="E479" s="6">
        <f t="shared" si="32"/>
        <v>0</v>
      </c>
      <c r="F479" s="14"/>
      <c r="G479" s="6">
        <f t="shared" si="33"/>
        <v>0</v>
      </c>
    </row>
    <row r="480" spans="1:7" x14ac:dyDescent="0.35">
      <c r="A480" s="3">
        <v>479</v>
      </c>
      <c r="B480" s="13">
        <v>59125</v>
      </c>
      <c r="C480" s="4">
        <f t="shared" si="31"/>
        <v>0</v>
      </c>
      <c r="D480" s="5">
        <f t="shared" si="34"/>
        <v>0</v>
      </c>
      <c r="E480" s="6">
        <f t="shared" si="32"/>
        <v>0</v>
      </c>
      <c r="F480" s="14"/>
      <c r="G480" s="6">
        <f t="shared" si="33"/>
        <v>0</v>
      </c>
    </row>
    <row r="481" spans="1:7" x14ac:dyDescent="0.35">
      <c r="A481" s="3">
        <v>480</v>
      </c>
      <c r="B481" s="13">
        <v>59155</v>
      </c>
      <c r="C481" s="4">
        <f t="shared" si="31"/>
        <v>0</v>
      </c>
      <c r="D481" s="5">
        <f t="shared" si="34"/>
        <v>0</v>
      </c>
      <c r="E481" s="6">
        <f t="shared" si="32"/>
        <v>0</v>
      </c>
      <c r="F481" s="14"/>
      <c r="G481" s="6">
        <f t="shared" si="33"/>
        <v>0</v>
      </c>
    </row>
  </sheetData>
  <mergeCells count="16">
    <mergeCell ref="I11:J11"/>
    <mergeCell ref="I12:J12"/>
    <mergeCell ref="I13:J13"/>
    <mergeCell ref="K11:L11"/>
    <mergeCell ref="K12:L12"/>
    <mergeCell ref="K13:L13"/>
    <mergeCell ref="I4:J4"/>
    <mergeCell ref="K4:L4"/>
    <mergeCell ref="I9:L9"/>
    <mergeCell ref="I10:J10"/>
    <mergeCell ref="K10:L10"/>
    <mergeCell ref="I1:L1"/>
    <mergeCell ref="I2:J2"/>
    <mergeCell ref="K2:L2"/>
    <mergeCell ref="I3:J3"/>
    <mergeCell ref="K3:L3"/>
  </mergeCells>
  <phoneticPr fontId="3" type="noConversion"/>
  <conditionalFormatting sqref="A2:G481">
    <cfRule type="expression" dxfId="0" priority="1">
      <formula>IF(AND(YEAR($B2)=YEAR(TODAY()),MONTH($B2)=MONTH(TODAY())),TRUE,FALSE)</formula>
    </cfRule>
  </conditionalFormatting>
  <dataValidations count="2">
    <dataValidation type="whole" allowBlank="1" showInputMessage="1" showErrorMessage="1" error="不可超過5年" sqref="K4:L4">
      <formula1>0</formula1>
      <formula2>5</formula2>
    </dataValidation>
    <dataValidation type="whole" allowBlank="1" showInputMessage="1" showErrorMessage="1" error="不可超過40年" sqref="K3:L3">
      <formula1>1</formula1>
      <formula2>40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房貸試算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jafn</dc:creator>
  <dcterms:created xsi:type="dcterms:W3CDTF">2022-10-13T08:38:13Z</dcterms:created>
  <dcterms:modified xsi:type="dcterms:W3CDTF">2023-01-11T03:29:05Z</dcterms:modified>
</cp:coreProperties>
</file>